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U:\USER\WRK_GRP\T-Rev\CMP\MPUC Challenge\2022 Filing\OMPA DR 1st set\"/>
    </mc:Choice>
  </mc:AlternateContent>
  <xr:revisionPtr revIDLastSave="0" documentId="13_ncr:1_{500A05F8-A619-46B6-88C5-FCF3BF366268}" xr6:coauthVersionLast="47" xr6:coauthVersionMax="47" xr10:uidLastSave="{00000000-0000-0000-0000-000000000000}"/>
  <bookViews>
    <workbookView xWindow="28680" yWindow="-120" windowWidth="29040" windowHeight="15840" tabRatio="739" xr2:uid="{0D019BC3-9510-432B-8367-586321CF90A1}"/>
  </bookViews>
  <sheets>
    <sheet name="WS 1 Base and RR" sheetId="1" r:id="rId1"/>
    <sheet name="WS 2 Return and Taxes" sheetId="6" r:id="rId2"/>
    <sheet name="WS 3 Inv Base Detail" sheetId="5" r:id="rId3"/>
    <sheet name="WS 4 O&amp;M Detail" sheetId="7" r:id="rId4"/>
    <sheet name="WS 1 Allocation Calculations" sheetId="2" r:id="rId5"/>
    <sheet name="WS 2 Allocation Support" sheetId="3" r:id="rId6"/>
    <sheet name="WS 7 Transmission Plant" sheetId="4" r:id="rId7"/>
  </sheets>
  <externalReferences>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s>
  <definedNames>
    <definedName name="\C">#N/A</definedName>
    <definedName name="\I">#N/A</definedName>
    <definedName name="\K">#N/A</definedName>
    <definedName name="\L">#N/A</definedName>
    <definedName name="\M">#N/A</definedName>
    <definedName name="\N">#N/A</definedName>
    <definedName name="\P" localSheetId="4">'[1]Summary 0606-1006'!#REF!</definedName>
    <definedName name="\P" localSheetId="5">'[1]Summary 0606-1006'!#REF!</definedName>
    <definedName name="\P">'[2]Summary 0606-1006'!#REF!</definedName>
    <definedName name="\R">#N/A</definedName>
    <definedName name="\S">#N/A</definedName>
    <definedName name="\W">#N/A</definedName>
    <definedName name="\X">#N/A</definedName>
    <definedName name="\Y">#N/A</definedName>
    <definedName name="\Z">#N/A</definedName>
    <definedName name="___________________CAP2">#REF!</definedName>
    <definedName name="___________________clp2">#REF!</definedName>
    <definedName name="___________________coc2">#REF!</definedName>
    <definedName name="___________________hpe1">#REF!</definedName>
    <definedName name="___________________hpe2">#REF!</definedName>
    <definedName name="___________________hwp1">#REF!</definedName>
    <definedName name="___________________hwp2">#REF!</definedName>
    <definedName name="__________________CAP2">#REF!</definedName>
    <definedName name="__________________clp2">#REF!</definedName>
    <definedName name="__________________coc2">#REF!</definedName>
    <definedName name="__________________hpe1">#REF!</definedName>
    <definedName name="__________________hpe2">#REF!</definedName>
    <definedName name="__________________hwp1">#REF!</definedName>
    <definedName name="__________________hwp2">#REF!</definedName>
    <definedName name="_________________CAP2">#REF!</definedName>
    <definedName name="_________________clp2">#REF!</definedName>
    <definedName name="_________________coc2">#REF!</definedName>
    <definedName name="_________________hpe1">#REF!</definedName>
    <definedName name="_________________hpe2">#REF!</definedName>
    <definedName name="_________________hwp1">#REF!</definedName>
    <definedName name="_________________hwp2">#REF!</definedName>
    <definedName name="________________CAP2">#REF!</definedName>
    <definedName name="________________clp2">#REF!</definedName>
    <definedName name="________________coc2">#REF!</definedName>
    <definedName name="________________hpe1">#REF!</definedName>
    <definedName name="________________hpe2">#REF!</definedName>
    <definedName name="________________hwp1">#REF!</definedName>
    <definedName name="________________hwp2">#REF!</definedName>
    <definedName name="_______________CAP2">#REF!</definedName>
    <definedName name="_______________clp2">#REF!</definedName>
    <definedName name="_______________coc2">#REF!</definedName>
    <definedName name="_______________hpe1">#REF!</definedName>
    <definedName name="_______________hpe2">#REF!</definedName>
    <definedName name="_______________hwp1">#REF!</definedName>
    <definedName name="_______________hwp2">#REF!</definedName>
    <definedName name="______________CAP2">#REF!</definedName>
    <definedName name="______________clp2">#REF!</definedName>
    <definedName name="______________coc2">#REF!</definedName>
    <definedName name="______________hpe1">#REF!</definedName>
    <definedName name="______________hpe2">#REF!</definedName>
    <definedName name="______________hwp1">#REF!</definedName>
    <definedName name="______________hwp2">#REF!</definedName>
    <definedName name="_____________CAP2">#REF!</definedName>
    <definedName name="_____________clp2">#REF!</definedName>
    <definedName name="_____________coc2">#REF!</definedName>
    <definedName name="_____________hpe1">#REF!</definedName>
    <definedName name="_____________hpe2">#REF!</definedName>
    <definedName name="_____________hwp1">#REF!</definedName>
    <definedName name="_____________hwp2">#REF!</definedName>
    <definedName name="____________CAP2">#REF!</definedName>
    <definedName name="____________clp2">#REF!</definedName>
    <definedName name="____________coc2">#REF!</definedName>
    <definedName name="____________hpe1">#REF!</definedName>
    <definedName name="____________hpe2">#REF!</definedName>
    <definedName name="____________hwp1">#REF!</definedName>
    <definedName name="____________hwp2">#REF!</definedName>
    <definedName name="___________CAP2">#REF!</definedName>
    <definedName name="___________clp2">#REF!</definedName>
    <definedName name="___________coc2">#REF!</definedName>
    <definedName name="___________hpe1">#REF!</definedName>
    <definedName name="___________hpe2">#REF!</definedName>
    <definedName name="___________hwp1">#REF!</definedName>
    <definedName name="___________hwp2">#REF!</definedName>
    <definedName name="__________CAP2">#REF!</definedName>
    <definedName name="__________clp2">#REF!</definedName>
    <definedName name="__________coc2">#REF!</definedName>
    <definedName name="__________hpe1">#REF!</definedName>
    <definedName name="__________hpe2">#REF!</definedName>
    <definedName name="__________hwp1">#REF!</definedName>
    <definedName name="__________hwp2">#REF!</definedName>
    <definedName name="_________CAP2">#REF!</definedName>
    <definedName name="_________clp2">#REF!</definedName>
    <definedName name="_________coc2">#REF!</definedName>
    <definedName name="_________hpe1">#REF!</definedName>
    <definedName name="_________hpe2">#REF!</definedName>
    <definedName name="_________hwp1">#REF!</definedName>
    <definedName name="_________hwp2">#REF!</definedName>
    <definedName name="________CAP2">#REF!</definedName>
    <definedName name="________clp2">#REF!</definedName>
    <definedName name="________coc2">#REF!</definedName>
    <definedName name="________hpe1">#REF!</definedName>
    <definedName name="________hpe2">#REF!</definedName>
    <definedName name="________hwp1">#REF!</definedName>
    <definedName name="________hwp2">#REF!</definedName>
    <definedName name="_______CAP2">#REF!</definedName>
    <definedName name="_______clp2">#REF!</definedName>
    <definedName name="_______coc2">#REF!</definedName>
    <definedName name="_______hpe1">#REF!</definedName>
    <definedName name="_______hpe2">#REF!</definedName>
    <definedName name="_______hwp1">#REF!</definedName>
    <definedName name="_______hwp2">#REF!</definedName>
    <definedName name="______CAP2">#REF!</definedName>
    <definedName name="______clp2">#REF!</definedName>
    <definedName name="______coc2">#REF!</definedName>
    <definedName name="______hpe1">#REF!</definedName>
    <definedName name="______hpe2">#REF!</definedName>
    <definedName name="______hwp1">#REF!</definedName>
    <definedName name="______hwp2">#REF!</definedName>
    <definedName name="_____CAP2">#REF!</definedName>
    <definedName name="_____clp2">#REF!</definedName>
    <definedName name="_____coc2">#REF!</definedName>
    <definedName name="_____end1">40008.1499768519</definedName>
    <definedName name="_____hpe1">#REF!</definedName>
    <definedName name="_____hpe2">#REF!</definedName>
    <definedName name="_____hwp1">#REF!</definedName>
    <definedName name="_____hwp2">#REF!</definedName>
    <definedName name="____CAP2">#REF!</definedName>
    <definedName name="____clp2">#REF!</definedName>
    <definedName name="____coc2">#REF!</definedName>
    <definedName name="____end1">40008.1499768519</definedName>
    <definedName name="____hpe1">#REF!</definedName>
    <definedName name="____hpe2">#REF!</definedName>
    <definedName name="____hwp1">#REF!</definedName>
    <definedName name="____hwp2">#REF!</definedName>
    <definedName name="___CAP2">#REF!</definedName>
    <definedName name="___clp2">#REF!</definedName>
    <definedName name="___coc2">#REF!</definedName>
    <definedName name="___end1">40008.1499768519</definedName>
    <definedName name="___hpe1">#REF!</definedName>
    <definedName name="___hpe2">#REF!</definedName>
    <definedName name="___hwp1">#REF!</definedName>
    <definedName name="___hwp2">#REF!</definedName>
    <definedName name="___thinkcell0yiY.KZh9UGHKXu_ALs4.g" hidden="1">#REF!</definedName>
    <definedName name="___thinkcellGXdeNDllXEqzynVyu6jM9A" hidden="1">#REF!</definedName>
    <definedName name="___thinkcellqBKYna5NmUerUR9llwfFRw" hidden="1">#REF!</definedName>
    <definedName name="__123Graph_A" hidden="1">[3]Annual!$O$12:$O$18</definedName>
    <definedName name="__123Graph_A90412MTH" hidden="1">#REF!</definedName>
    <definedName name="__123Graph_A9041MTH" hidden="1">#REF!</definedName>
    <definedName name="__123Graph_A9041MTHYTD" hidden="1">#REF!</definedName>
    <definedName name="__123Graph_A904YTD" hidden="1">#REF!</definedName>
    <definedName name="__123Graph_B" hidden="1">[3]Annual!$O$46:$O$52</definedName>
    <definedName name="__123Graph_D" hidden="1">[3]Annual!$O$80:$O$86</definedName>
    <definedName name="__123Graph_X" hidden="1">[3]Annual!$C$80:$C$86</definedName>
    <definedName name="__123Graph_X14412MTH" hidden="1">#REF!</definedName>
    <definedName name="__123Graph_X1441MTH" hidden="1">#REF!</definedName>
    <definedName name="__123Graph_X144YTD" hidden="1">#REF!</definedName>
    <definedName name="__123Graph_X90412MTH" hidden="1">#REF!</definedName>
    <definedName name="__123Graph_X9041MTH" hidden="1">#REF!</definedName>
    <definedName name="__123Graph_X9041MTHYTD" hidden="1">#REF!</definedName>
    <definedName name="__123Graph_X904YTD" hidden="1">#REF!</definedName>
    <definedName name="__CAP2">#REF!</definedName>
    <definedName name="__clp1">#REF!</definedName>
    <definedName name="__clp2">#REF!</definedName>
    <definedName name="__coc2">#REF!</definedName>
    <definedName name="__end1">40008.1499768519</definedName>
    <definedName name="__FDS_HYPERLINK_TOGGLE_STATE__" hidden="1">"ON"</definedName>
    <definedName name="__FDS_UNIQUE_RANGE_ID_GENERATOR_COUNTER" hidden="1">1</definedName>
    <definedName name="__hpe1">#REF!</definedName>
    <definedName name="__hpe2">#REF!</definedName>
    <definedName name="__hwp1">#REF!</definedName>
    <definedName name="__hwp2">#REF!</definedName>
    <definedName name="__IntlFixup">TRUE</definedName>
    <definedName name="_1__123Graph_ACHART_1" hidden="1">#REF!</definedName>
    <definedName name="_10__123Graph_DCHART_1" hidden="1">#REF!</definedName>
    <definedName name="_11__123Graph_DCHART_2" hidden="1">#REF!</definedName>
    <definedName name="_12__123Graph_DCHART_3" hidden="1">#REF!</definedName>
    <definedName name="_13__123Graph_DCHART_4" hidden="1">#REF!</definedName>
    <definedName name="_14__123Graph_DCHART_5" hidden="1">#REF!</definedName>
    <definedName name="_15__123Graph_DCHART_6" hidden="1">#REF!</definedName>
    <definedName name="_17__123Graph_ECHART_1" hidden="1">#REF!</definedName>
    <definedName name="_19__123Graph_ECHART_2" hidden="1">#REF!</definedName>
    <definedName name="_2__123Graph_ACHART_2" hidden="1">#REF!</definedName>
    <definedName name="_21__123Graph_ECHART_3" hidden="1">#REF!</definedName>
    <definedName name="_23__123Graph_ECHART_4" hidden="1">#REF!</definedName>
    <definedName name="_25__123Graph_ECHART_5" hidden="1">#REF!</definedName>
    <definedName name="_27__123Graph_ECHART_6" hidden="1">#REF!</definedName>
    <definedName name="_29__123Graph_FCHART_4" hidden="1">#REF!</definedName>
    <definedName name="_3__123Graph_ACHART_3" hidden="1">#REF!</definedName>
    <definedName name="_31__123Graph_FCHART_5" hidden="1">#REF!</definedName>
    <definedName name="_33__123Graph_FCHART_6" hidden="1">#REF!</definedName>
    <definedName name="_34__123Graph_XCHART_1" hidden="1">#REF!</definedName>
    <definedName name="_35__123Graph_XCHART_2" hidden="1">#REF!</definedName>
    <definedName name="_36__123Graph_XCHART_3" hidden="1">#REF!</definedName>
    <definedName name="_37__123Graph_XCHART_4" hidden="1">#REF!</definedName>
    <definedName name="_38__123Graph_XCHART_5" hidden="1">#REF!</definedName>
    <definedName name="_39__123Graph_XCHART_6" hidden="1">#REF!</definedName>
    <definedName name="_5__123Graph_BCHART_1" hidden="1">#REF!</definedName>
    <definedName name="_5NvsInstSpec7_ė____̒⍘̒__⍴̒_________耀_____NvsInstSpec8_ė__䅥lC_\Document">","</definedName>
    <definedName name="_7__123Graph_BCHART_2" hidden="1">#REF!</definedName>
    <definedName name="_9__123Graph_BCHART_3" hidden="1">#REF!</definedName>
    <definedName name="_bdm.098F80E04181402E8958F6A4456D5345.edm" hidden="1">[4]McDermott!$A:$IV</definedName>
    <definedName name="_bdm.18A8D99F01ED46E0ACA73C01FC2E48EC.edm" hidden="1">#REF!</definedName>
    <definedName name="_bdm.402CFD5F0E5B4736A128B3318F50C660.edm" hidden="1">#REF!</definedName>
    <definedName name="_bdm.50C643FE2A004F1188F453C954A7ED50.edm" hidden="1">#REF!</definedName>
    <definedName name="_bdm.520F574DCFFF11D6B661000347B6BAD9.edm" hidden="1">#REF!</definedName>
    <definedName name="_bdm.544CDFFC17104BA88AACE01B00334AAA.edm" hidden="1">#REF!</definedName>
    <definedName name="_bdm.6404D861F575476CA11AC87AF925F5E4.edm" hidden="1">[5]XTO!$A:$IV</definedName>
    <definedName name="_bdm.6B9871C8B6754C2694A8D7B61345F46A.edm" hidden="1">#REF!</definedName>
    <definedName name="_bdm.729A8CFFA3324ABDA17227DCD15399EB.edm" hidden="1">[4]ConocoPhillips!$A:$IV</definedName>
    <definedName name="_bdm.9EA39FAFF24E41C791FFA7CFF2F72700.edm" hidden="1">#REF!</definedName>
    <definedName name="_bdm.A3B74CFC3AEC4334923AD1611F40F135.edm" hidden="1">'[5]Kinder Morgan'!$A:$IV</definedName>
    <definedName name="_bdm.BB5257384F354FB0A366E7A3DE83E499.edm" hidden="1">#REF!</definedName>
    <definedName name="_bdm.C9D4FAB2E1A441B493473DF0F0C3B355.edm" hidden="1">[4]ONEOK!$A:$IV</definedName>
    <definedName name="_bdm.CEC78E23E7D84255B253927A967BA781.edm" hidden="1">'[4]Enterprise Products'!$A:$IV</definedName>
    <definedName name="_bdm.D4C48A3983EA49B29D5DCADA5EC3D12B.edm" hidden="1">[4]Apache!$A:$IV</definedName>
    <definedName name="_bdm.E2B7A064C70545BDB46BDB87A58DB737.edm" hidden="1">#REF!</definedName>
    <definedName name="_bdm.E992BA4F23BD4BED974F5E947BCD2CBA.edm" hidden="1">[4]Valero!$A:$IV</definedName>
    <definedName name="_bdm.EBD6799B2E80448FBA1CA1E9CE85DE23.edm" hidden="1">#REF!</definedName>
    <definedName name="_bdm.F3584E8F28C64E908F9B9892F088A96B.edm" hidden="1">#REF!</definedName>
    <definedName name="_bdm.FastTrackBookmark.10_29_2008_6_17_06_PM.edm" hidden="1">'[6]Earnings Contribution '!#REF!</definedName>
    <definedName name="_C93">#N/A</definedName>
    <definedName name="_C94">#N/A</definedName>
    <definedName name="_C95">#N/A</definedName>
    <definedName name="_C96">#N/A</definedName>
    <definedName name="_CAP2" localSheetId="4">#REF!</definedName>
    <definedName name="_CAP2" localSheetId="5">#REF!</definedName>
    <definedName name="_CAP2">#REF!</definedName>
    <definedName name="_CCR4">[7]B!$M$730</definedName>
    <definedName name="_CCR5">[7]B!$M$800</definedName>
    <definedName name="_CCT2">[7]B!$L$501</definedName>
    <definedName name="_CCT4">[7]B!$K$977</definedName>
    <definedName name="_clp1">#REF!</definedName>
    <definedName name="_clp2" localSheetId="5">#REF!</definedName>
    <definedName name="_clp2">#REF!</definedName>
    <definedName name="_coc2" localSheetId="5">#REF!</definedName>
    <definedName name="_coc2">#REF!</definedName>
    <definedName name="_COM93">#N/A</definedName>
    <definedName name="_COM94">#N/A</definedName>
    <definedName name="_COM95">#N/A</definedName>
    <definedName name="_COM96">#N/A</definedName>
    <definedName name="_end1">40008.1499768519</definedName>
    <definedName name="_Fill" hidden="1">#REF!</definedName>
    <definedName name="_hpe1" localSheetId="5">#REF!</definedName>
    <definedName name="_hpe1">#REF!</definedName>
    <definedName name="_hpe2" localSheetId="5">#REF!</definedName>
    <definedName name="_hpe2">#REF!</definedName>
    <definedName name="_hwp1" localSheetId="5">#REF!</definedName>
    <definedName name="_hwp1">#REF!</definedName>
    <definedName name="_hwp2" localSheetId="5">#REF!</definedName>
    <definedName name="_hwp2">#REF!</definedName>
    <definedName name="_IND93">#N/A</definedName>
    <definedName name="_IND94">#N/A</definedName>
    <definedName name="_IND95">#N/A</definedName>
    <definedName name="_IND96">#N/A</definedName>
    <definedName name="_Key1" hidden="1">#REF!</definedName>
    <definedName name="_new4">38539.1181944444</definedName>
    <definedName name="_Order1" hidden="1">255</definedName>
    <definedName name="_Order2" hidden="1">255</definedName>
    <definedName name="_PRT1">#REF!</definedName>
    <definedName name="_R">#N/A</definedName>
    <definedName name="_R1993">#N/A</definedName>
    <definedName name="_R93">#N/A</definedName>
    <definedName name="_R94">#N/A</definedName>
    <definedName name="_R95">#N/A</definedName>
    <definedName name="_R96">#N/A</definedName>
    <definedName name="_Regression_Int" hidden="1">1</definedName>
    <definedName name="_RES93">#N/A</definedName>
    <definedName name="_RES94">#N/A</definedName>
    <definedName name="_RES95">#N/A</definedName>
    <definedName name="_RES96">#N/A</definedName>
    <definedName name="_Sort" hidden="1">#REF!</definedName>
    <definedName name="_SRR93">#N/A</definedName>
    <definedName name="_SRR94">#N/A</definedName>
    <definedName name="_SRR95">#N/A</definedName>
    <definedName name="_SRR96">#N/A</definedName>
    <definedName name="a" localSheetId="1" hidden="1">{"Index",#N/A,FALSE,"Index"}</definedName>
    <definedName name="a" localSheetId="2" hidden="1">{"Index",#N/A,FALSE,"Index"}</definedName>
    <definedName name="a" localSheetId="3" hidden="1">{"Index",#N/A,FALSE,"Index"}</definedName>
    <definedName name="a" localSheetId="6" hidden="1">{"Index",#N/A,FALSE,"Index"}</definedName>
    <definedName name="a" hidden="1">{"Index",#N/A,FALSE,"Index"}</definedName>
    <definedName name="AccessDatabase" hidden="1">"S:\SHARED\HUMANRES\EXCEL.97\Job Tracking\Req input form.mdb"</definedName>
    <definedName name="Actual____Estimated__TCA_Submittal_Date">'[8]Project Details'!$CI$7:$CI$1382</definedName>
    <definedName name="Alloc">#REF!</definedName>
    <definedName name="alloc1" localSheetId="4">#REF!</definedName>
    <definedName name="alloc1" localSheetId="5">#REF!</definedName>
    <definedName name="alloc1">#REF!</definedName>
    <definedName name="alloc2" localSheetId="5">#REF!</definedName>
    <definedName name="alloc2">#REF!</definedName>
    <definedName name="Allocation" localSheetId="1" hidden="1">{"Index",#N/A,FALSE,"Index"}</definedName>
    <definedName name="Allocation" localSheetId="2" hidden="1">{"Index",#N/A,FALSE,"Index"}</definedName>
    <definedName name="Allocation" localSheetId="3" hidden="1">{"Index",#N/A,FALSE,"Index"}</definedName>
    <definedName name="Allocation" localSheetId="6" hidden="1">{"Index",#N/A,FALSE,"Index"}</definedName>
    <definedName name="Allocation" hidden="1">{"Index",#N/A,FALSE,"Index"}</definedName>
    <definedName name="Allocators">#REF!</definedName>
    <definedName name="Allocators2">#REF!</definedName>
    <definedName name="analysis" localSheetId="5">#REF!</definedName>
    <definedName name="analysis">#REF!</definedName>
    <definedName name="AnnualTrueUpDetails">#REF!</definedName>
    <definedName name="APR_1ST_QTR_PROJ">[9]May!#REF!</definedName>
    <definedName name="APR_CURR_PROJ">[9]May!#REF!</definedName>
    <definedName name="APR_QTLY">[9]May!#REF!</definedName>
    <definedName name="AS2DocOpenMode">"AS2DocumentBrowse"</definedName>
    <definedName name="AS2NamedRange">3</definedName>
    <definedName name="asdas">#REF!</definedName>
    <definedName name="asdasdadad">40975.0845486111</definedName>
    <definedName name="asdfas">#REF!</definedName>
    <definedName name="asfsda">#REF!</definedName>
    <definedName name="asndasda">0.0013425925935735</definedName>
    <definedName name="Assumptions" localSheetId="1" hidden="1">{"Index",#N/A,FALSE,"Index"}</definedName>
    <definedName name="Assumptions" localSheetId="2" hidden="1">{"Index",#N/A,FALSE,"Index"}</definedName>
    <definedName name="Assumptions" localSheetId="3" hidden="1">{"Index",#N/A,FALSE,"Index"}</definedName>
    <definedName name="Assumptions" localSheetId="6" hidden="1">{"Index",#N/A,FALSE,"Index"}</definedName>
    <definedName name="Assumptions" hidden="1">{"Index",#N/A,FALSE,"Index"}</definedName>
    <definedName name="AttGWNetworkAlloc">#REF!</definedName>
    <definedName name="AttGWPlantAlloc">#REF!</definedName>
    <definedName name="AttGWWageAlloc">#REF!</definedName>
    <definedName name="awfewfw">"V2003-11-05"</definedName>
    <definedName name="BasePreTaxReturn">#REF!</definedName>
    <definedName name="BEx1SBVCTJD9JNNWCDLKN66E1Q6I" hidden="1">#REF!</definedName>
    <definedName name="BEx90N2DKUGS8U7HQKNPXO81IYN8" hidden="1">#REF!</definedName>
    <definedName name="BEx93CRO7US4R7W3OAPCDRAI63FC" hidden="1">#REF!</definedName>
    <definedName name="BExW5C6U4VD11XF96XEN6SR74AEB" hidden="1">#REF!</definedName>
    <definedName name="BExXOZWZMB39RV0B8GJ3GU6RFVGR" hidden="1">#REF!</definedName>
    <definedName name="Bill">#REF!</definedName>
    <definedName name="BILL_ADJ_CUST">[10]Lists!#REF!</definedName>
    <definedName name="BKLIFE">[11]B!$C$18</definedName>
    <definedName name="BKVAL">[11]B!$C$13</definedName>
    <definedName name="BLPH1" hidden="1">'[12]DATA(don''t touch)'!$Y$47</definedName>
    <definedName name="BLPH10" hidden="1">'[13]Rates for Swap Graph'!$Q$4</definedName>
    <definedName name="BLPH11" hidden="1">'[13]Rates for Swap Graph'!$T$4</definedName>
    <definedName name="BLPH12" hidden="1">'[13]Rates for Swap Graph'!$K$4</definedName>
    <definedName name="BLPH13" hidden="1">'[13]Rates for Swap Graph'!$N$4</definedName>
    <definedName name="BLPH14" hidden="1">'[13]Rates for Swap Graph'!$D$4</definedName>
    <definedName name="BLPH15" hidden="1">'[13]Rates for Swap Graph'!$G$4</definedName>
    <definedName name="BLPH2" hidden="1">'[12]DATA(don''t touch)'!$Y$48</definedName>
    <definedName name="BLPH3" hidden="1">'[12]DATA(don''t touch)'!$Y$49</definedName>
    <definedName name="BLPH4" hidden="1">#REF!</definedName>
    <definedName name="BLPH5" hidden="1">[14]Tr!#REF!</definedName>
    <definedName name="BLPH6" hidden="1">[14]Tr!#REF!</definedName>
    <definedName name="BLPH7" hidden="1">'[13]Rates for Swap Graph'!$Z$4</definedName>
    <definedName name="BLPH8" hidden="1">'[13]Rates for Swap Graph'!$AC$4</definedName>
    <definedName name="BLPH9" hidden="1">'[13]Rates for Swap Graph'!$AF$4</definedName>
    <definedName name="box">[15]Sheet1!$A$5:$D$54</definedName>
    <definedName name="BS">#REF!</definedName>
    <definedName name="CALLOC">#N/A</definedName>
    <definedName name="cash1">#REF!</definedName>
    <definedName name="cash2">#REF!</definedName>
    <definedName name="CBREV">#N/A</definedName>
    <definedName name="CBREV1">#N/A</definedName>
    <definedName name="CCBT_ApporFactor">[16]OTHERINPUTS!$G$84</definedName>
    <definedName name="CCBT_ApporFactor_Prior">[17]OTHERINPUTS!$F$76</definedName>
    <definedName name="CCBT_EffectTaxRate">#REF!</definedName>
    <definedName name="CCBT_EffectTaxRate_Prior">#REF!</definedName>
    <definedName name="CCBT_TaxRate">#REF!</definedName>
    <definedName name="CCBT_TaxRate_Prior">[17]OTHERINPUTS!$F$71</definedName>
    <definedName name="CCSChargeDetails">#REF!</definedName>
    <definedName name="CENCOM">#N/A</definedName>
    <definedName name="CENIND">#N/A</definedName>
    <definedName name="CENRES">#N/A</definedName>
    <definedName name="CENRET">#N/A</definedName>
    <definedName name="CENSTL">#N/A</definedName>
    <definedName name="CF">#REF!</definedName>
    <definedName name="CFREV">#N/A</definedName>
    <definedName name="cgl" localSheetId="1" hidden="1">{#N/A,#N/A,FALSE,"GLDwnLoad"}</definedName>
    <definedName name="cgl" localSheetId="2" hidden="1">{#N/A,#N/A,FALSE,"GLDwnLoad"}</definedName>
    <definedName name="cgl" localSheetId="3" hidden="1">{#N/A,#N/A,FALSE,"GLDwnLoad"}</definedName>
    <definedName name="cgl" localSheetId="6" hidden="1">{#N/A,#N/A,FALSE,"GLDwnLoad"}</definedName>
    <definedName name="cgl" hidden="1">{#N/A,#N/A,FALSE,"GLDwnLoad"}</definedName>
    <definedName name="cgl_1" localSheetId="1" hidden="1">{#N/A,#N/A,FALSE,"GLDwnLoad"}</definedName>
    <definedName name="cgl_1" localSheetId="2" hidden="1">{#N/A,#N/A,FALSE,"GLDwnLoad"}</definedName>
    <definedName name="cgl_1" localSheetId="3" hidden="1">{#N/A,#N/A,FALSE,"GLDwnLoad"}</definedName>
    <definedName name="cgl_1" localSheetId="6" hidden="1">{#N/A,#N/A,FALSE,"GLDwnLoad"}</definedName>
    <definedName name="cgl_1" hidden="1">{#N/A,#N/A,FALSE,"GLDwnLoad"}</definedName>
    <definedName name="CGREV">#N/A</definedName>
    <definedName name="changes">#REF!</definedName>
    <definedName name="clpcoc" localSheetId="5">#REF!</definedName>
    <definedName name="clpcoc">#REF!</definedName>
    <definedName name="clpcoc2" localSheetId="5">#REF!</definedName>
    <definedName name="clpcoc2">#REF!</definedName>
    <definedName name="CLPcoverages">#REF!</definedName>
    <definedName name="CLPDISC">#REF!</definedName>
    <definedName name="CLPECD">#REF!</definedName>
    <definedName name="clpep">#REF!</definedName>
    <definedName name="CLPequity">#REF!</definedName>
    <definedName name="CLPINC">#REF!</definedName>
    <definedName name="CLPresults">#REF!</definedName>
    <definedName name="cmpcoc">#REF!</definedName>
    <definedName name="co_table">[18]tables!$B$8:$D$111</definedName>
    <definedName name="coc" localSheetId="5">#REF!</definedName>
    <definedName name="coc">#REF!</definedName>
    <definedName name="COMC">#N/A</definedName>
    <definedName name="COMMOD">#REF!</definedName>
    <definedName name="CompanyName">[19]Assumptions!$B$8</definedName>
    <definedName name="COMPARE" localSheetId="5">#REF!</definedName>
    <definedName name="COMPARE">#REF!</definedName>
    <definedName name="Contacts" localSheetId="5">#REF!</definedName>
    <definedName name="Contacts">#REF!</definedName>
    <definedName name="COPY1" localSheetId="1">{"PR1","pr1",TRUE,"Sch PR-1"}</definedName>
    <definedName name="COPY1" localSheetId="2">{"PR1","pr1",TRUE,"Sch PR-1"}</definedName>
    <definedName name="COPY1" localSheetId="3">{"PR1","pr1",TRUE,"Sch PR-1"}</definedName>
    <definedName name="COPY1" localSheetId="6">{"PR1","pr1",TRUE,"Sch PR-1"}</definedName>
    <definedName name="COPY1">{"PR1","pr1",TRUE,"Sch PR-1"}</definedName>
    <definedName name="COPY3" localSheetId="1">{"PR1","pr1",TRUE,"Sch PR-1"}</definedName>
    <definedName name="COPY3" localSheetId="2">{"PR1","pr1",TRUE,"Sch PR-1"}</definedName>
    <definedName name="COPY3" localSheetId="3">{"PR1","pr1",TRUE,"Sch PR-1"}</definedName>
    <definedName name="COPY3" localSheetId="6">{"PR1","pr1",TRUE,"Sch PR-1"}</definedName>
    <definedName name="COPY3">{"PR1","pr1",TRUE,"Sch PR-1"}</definedName>
    <definedName name="copy5" localSheetId="1">{"PR1","pr1",TRUE,"Sch PR-1"}</definedName>
    <definedName name="copy5" localSheetId="2">{"PR1","pr1",TRUE,"Sch PR-1"}</definedName>
    <definedName name="copy5" localSheetId="3">{"PR1","pr1",TRUE,"Sch PR-1"}</definedName>
    <definedName name="copy5" localSheetId="6">{"PR1","pr1",TRUE,"Sch PR-1"}</definedName>
    <definedName name="copy5">{"PR1","pr1",TRUE,"Sch PR-1"}</definedName>
    <definedName name="copy7" localSheetId="1">{"PR1","pr1",TRUE,"Sch PR-1"}</definedName>
    <definedName name="copy7" localSheetId="2">{"PR1","pr1",TRUE,"Sch PR-1"}</definedName>
    <definedName name="copy7" localSheetId="3">{"PR1","pr1",TRUE,"Sch PR-1"}</definedName>
    <definedName name="copy7" localSheetId="6">{"PR1","pr1",TRUE,"Sch PR-1"}</definedName>
    <definedName name="copy7">{"PR1","pr1",TRUE,"Sch PR-1"}</definedName>
    <definedName name="copydjk3" localSheetId="1">{"PR1","pr1",TRUE,"Sch PR-1"}</definedName>
    <definedName name="copydjk3" localSheetId="2">{"PR1","pr1",TRUE,"Sch PR-1"}</definedName>
    <definedName name="copydjk3" localSheetId="3">{"PR1","pr1",TRUE,"Sch PR-1"}</definedName>
    <definedName name="copydjk3" localSheetId="6">{"PR1","pr1",TRUE,"Sch PR-1"}</definedName>
    <definedName name="copydjk3">{"PR1","pr1",TRUE,"Sch PR-1"}</definedName>
    <definedName name="CostofCapDetails">#REF!</definedName>
    <definedName name="CSAL">#N/A</definedName>
    <definedName name="CSD">'[8]Project Details'!$CN$7:$CN$1382</definedName>
    <definedName name="CTREV">#N/A</definedName>
    <definedName name="CURRENT_MONTH">[17]OTHERINPUTS!$G$8</definedName>
    <definedName name="currmo">'[20]depreciation schedule'!$B$15</definedName>
    <definedName name="curryr">'[20]depreciation schedule'!$B$14</definedName>
    <definedName name="curryrmo">'[20]depreciation schedule'!$B$16</definedName>
    <definedName name="CustG0Actual">#REF!</definedName>
    <definedName name="Customers" localSheetId="5">#REF!</definedName>
    <definedName name="Customers">#REF!</definedName>
    <definedName name="CustR1Actual">#REF!</definedName>
    <definedName name="CustSvc_SalesAlloc">#REF!</definedName>
    <definedName name="d">#REF!</definedName>
    <definedName name="Day" localSheetId="5">#REF!</definedName>
    <definedName name="Day">#REF!</definedName>
    <definedName name="DAYs">[21]A!$Q$60</definedName>
    <definedName name="dd">#REF!</definedName>
    <definedName name="Delta">#REF!</definedName>
    <definedName name="depr">'[20]depreciation schedule'!$A$4:$E$12</definedName>
    <definedName name="Depr_Life">'[22]T&amp;D Split Substation Summary'!$B$39</definedName>
    <definedName name="DETAIL" localSheetId="4">#REF!</definedName>
    <definedName name="DETAIL" localSheetId="5">#REF!</definedName>
    <definedName name="DETAIL">#REF!</definedName>
    <definedName name="dfgdfgdfg" localSheetId="1" hidden="1">{#N/A,#N/A,FALSE,"Income";#N/A,#N/A,FALSE,"Cost of Goods Sold";#N/A,#N/A,FALSE,"Other Costs";#N/A,#N/A,FALSE,"Other Income";#N/A,#N/A,FALSE,"Taxes";#N/A,#N/A,FALSE,"Other Deductions";#N/A,#N/A,FALSE,"Compensation of Officers"}</definedName>
    <definedName name="dfgdfgdfg" localSheetId="2" hidden="1">{#N/A,#N/A,FALSE,"Income";#N/A,#N/A,FALSE,"Cost of Goods Sold";#N/A,#N/A,FALSE,"Other Costs";#N/A,#N/A,FALSE,"Other Income";#N/A,#N/A,FALSE,"Taxes";#N/A,#N/A,FALSE,"Other Deductions";#N/A,#N/A,FALSE,"Compensation of Officers"}</definedName>
    <definedName name="dfgdfgdfg" localSheetId="3" hidden="1">{#N/A,#N/A,FALSE,"Income";#N/A,#N/A,FALSE,"Cost of Goods Sold";#N/A,#N/A,FALSE,"Other Costs";#N/A,#N/A,FALSE,"Other Income";#N/A,#N/A,FALSE,"Taxes";#N/A,#N/A,FALSE,"Other Deductions";#N/A,#N/A,FALSE,"Compensation of Officers"}</definedName>
    <definedName name="dfgdfgdfg" localSheetId="6" hidden="1">{#N/A,#N/A,FALSE,"Income";#N/A,#N/A,FALSE,"Cost of Goods Sold";#N/A,#N/A,FALSE,"Other Costs";#N/A,#N/A,FALSE,"Other Income";#N/A,#N/A,FALSE,"Taxes";#N/A,#N/A,FALSE,"Other Deductions";#N/A,#N/A,FALSE,"Compensation of Officers"}</definedName>
    <definedName name="dfgdfgdfg" hidden="1">{#N/A,#N/A,FALSE,"Income";#N/A,#N/A,FALSE,"Cost of Goods Sold";#N/A,#N/A,FALSE,"Other Costs";#N/A,#N/A,FALSE,"Other Income";#N/A,#N/A,FALSE,"Taxes";#N/A,#N/A,FALSE,"Other Deductions";#N/A,#N/A,FALSE,"Compensation of Officers"}</definedName>
    <definedName name="dfhfdjhhgdjdj" localSheetId="1" hidden="1">{#N/A,#N/A,FALSE,"Income";#N/A,#N/A,FALSE,"Cost of Goods Sold";#N/A,#N/A,FALSE,"Other Costs";#N/A,#N/A,FALSE,"Other Income";#N/A,#N/A,FALSE,"Taxes";#N/A,#N/A,FALSE,"Other Deductions";#N/A,#N/A,FALSE,"Compensation of Officers"}</definedName>
    <definedName name="dfhfdjhhgdjdj" localSheetId="2" hidden="1">{#N/A,#N/A,FALSE,"Income";#N/A,#N/A,FALSE,"Cost of Goods Sold";#N/A,#N/A,FALSE,"Other Costs";#N/A,#N/A,FALSE,"Other Income";#N/A,#N/A,FALSE,"Taxes";#N/A,#N/A,FALSE,"Other Deductions";#N/A,#N/A,FALSE,"Compensation of Officers"}</definedName>
    <definedName name="dfhfdjhhgdjdj" localSheetId="3" hidden="1">{#N/A,#N/A,FALSE,"Income";#N/A,#N/A,FALSE,"Cost of Goods Sold";#N/A,#N/A,FALSE,"Other Costs";#N/A,#N/A,FALSE,"Other Income";#N/A,#N/A,FALSE,"Taxes";#N/A,#N/A,FALSE,"Other Deductions";#N/A,#N/A,FALSE,"Compensation of Officers"}</definedName>
    <definedName name="dfhfdjhhgdjdj" localSheetId="6" hidden="1">{#N/A,#N/A,FALSE,"Income";#N/A,#N/A,FALSE,"Cost of Goods Sold";#N/A,#N/A,FALSE,"Other Costs";#N/A,#N/A,FALSE,"Other Income";#N/A,#N/A,FALSE,"Taxes";#N/A,#N/A,FALSE,"Other Deductions";#N/A,#N/A,FALSE,"Compensation of Officers"}</definedName>
    <definedName name="dfhfdjhhgdjdj" hidden="1">{#N/A,#N/A,FALSE,"Income";#N/A,#N/A,FALSE,"Cost of Goods Sold";#N/A,#N/A,FALSE,"Other Costs";#N/A,#N/A,FALSE,"Other Income";#N/A,#N/A,FALSE,"Taxes";#N/A,#N/A,FALSE,"Other Deductions";#N/A,#N/A,FALSE,"Compensation of Officers"}</definedName>
    <definedName name="DispT1" localSheetId="5">#REF!</definedName>
    <definedName name="DispT1">#REF!</definedName>
    <definedName name="DOC_REF_CUST">[10]Lists!#REF!</definedName>
    <definedName name="DOLSUNIT">[11]B!$C$12</definedName>
    <definedName name="dsaf">'[2]Summary 0606-1006'!#REF!</definedName>
    <definedName name="EASCOM">#N/A</definedName>
    <definedName name="EASIND">#N/A</definedName>
    <definedName name="EASRES">#N/A</definedName>
    <definedName name="EASSTL">#N/A</definedName>
    <definedName name="EASTERN">#N/A</definedName>
    <definedName name="EASTOT">#N/A</definedName>
    <definedName name="end">40371.7332175926</definedName>
    <definedName name="end_1">"V2007-06-30"</definedName>
    <definedName name="EQUITY" localSheetId="5">#REF!</definedName>
    <definedName name="EQUITY">#REF!</definedName>
    <definedName name="EquityTaxReturn">#REF!</definedName>
    <definedName name="EssAliasTable">"Default"</definedName>
    <definedName name="EssLatest">"P1 2003/04"</definedName>
    <definedName name="EssOptions">"A1110000000011000010001101000_08#Missing00"</definedName>
    <definedName name="ESTIMATE_Sheet2_List">[23]Sheet2!#REF!</definedName>
    <definedName name="ETRorig" localSheetId="1" hidden="1">{#N/A,#N/A,FALSE,"TITLEPG";#N/A,#N/A,FALSE,"INDEX";#N/A,#N/A,FALSE,"PAGE7";#N/A,#N/A,FALSE,"COSS";#N/A,#N/A,FALSE,"Taxes FEED ";#N/A,#N/A,FALSE,"PRIOR MTH Taxes FD  ";#N/A,#N/A,FALSE,"FITCALC";#N/A,#N/A,FALSE,"CCBT";#N/A,#N/A,FALSE,"BKTAXINCOME";#N/A,#N/A,FALSE,"PERMDIFFEVENTS";#N/A,#N/A,FALSE,"TIMDIFFEVENTS";#N/A,#N/A,FALSE,"DEPREC";#N/A,#N/A,FALSE,"PERMDIFF";#N/A,#N/A,FALSE,"OPTIMDIFF";#N/A,#N/A,FALSE,"NONOPTIMDIFF";#N/A,#N/A,FALSE,"190CRMTH";#N/A,#N/A,FALSE,"190CRYTD";#N/A,#N/A,FALSE,"190PRYTD";#N/A,#N/A,FALSE,"282CRMTH";#N/A,#N/A,FALSE,"282CRYTD";#N/A,#N/A,FALSE,"282PRYTD";#N/A,#N/A,FALSE,"283CRMTH";#N/A,#N/A,FALSE,"283CRYTD";#N/A,#N/A,FALSE,"283PRYTD";#N/A,#N/A,FALSE,"DITSUM";#N/A,#N/A,FALSE,"CRYTDACREC";#N/A,#N/A,FALSE,"PRYTDACREC";#N/A,#N/A,FALSE,"SYSJRNL"}</definedName>
    <definedName name="ETRorig" localSheetId="2" hidden="1">{#N/A,#N/A,FALSE,"TITLEPG";#N/A,#N/A,FALSE,"INDEX";#N/A,#N/A,FALSE,"PAGE7";#N/A,#N/A,FALSE,"COSS";#N/A,#N/A,FALSE,"Taxes FEED ";#N/A,#N/A,FALSE,"PRIOR MTH Taxes FD  ";#N/A,#N/A,FALSE,"FITCALC";#N/A,#N/A,FALSE,"CCBT";#N/A,#N/A,FALSE,"BKTAXINCOME";#N/A,#N/A,FALSE,"PERMDIFFEVENTS";#N/A,#N/A,FALSE,"TIMDIFFEVENTS";#N/A,#N/A,FALSE,"DEPREC";#N/A,#N/A,FALSE,"PERMDIFF";#N/A,#N/A,FALSE,"OPTIMDIFF";#N/A,#N/A,FALSE,"NONOPTIMDIFF";#N/A,#N/A,FALSE,"190CRMTH";#N/A,#N/A,FALSE,"190CRYTD";#N/A,#N/A,FALSE,"190PRYTD";#N/A,#N/A,FALSE,"282CRMTH";#N/A,#N/A,FALSE,"282CRYTD";#N/A,#N/A,FALSE,"282PRYTD";#N/A,#N/A,FALSE,"283CRMTH";#N/A,#N/A,FALSE,"283CRYTD";#N/A,#N/A,FALSE,"283PRYTD";#N/A,#N/A,FALSE,"DITSUM";#N/A,#N/A,FALSE,"CRYTDACREC";#N/A,#N/A,FALSE,"PRYTDACREC";#N/A,#N/A,FALSE,"SYSJRNL"}</definedName>
    <definedName name="ETRorig" localSheetId="3" hidden="1">{#N/A,#N/A,FALSE,"TITLEPG";#N/A,#N/A,FALSE,"INDEX";#N/A,#N/A,FALSE,"PAGE7";#N/A,#N/A,FALSE,"COSS";#N/A,#N/A,FALSE,"Taxes FEED ";#N/A,#N/A,FALSE,"PRIOR MTH Taxes FD  ";#N/A,#N/A,FALSE,"FITCALC";#N/A,#N/A,FALSE,"CCBT";#N/A,#N/A,FALSE,"BKTAXINCOME";#N/A,#N/A,FALSE,"PERMDIFFEVENTS";#N/A,#N/A,FALSE,"TIMDIFFEVENTS";#N/A,#N/A,FALSE,"DEPREC";#N/A,#N/A,FALSE,"PERMDIFF";#N/A,#N/A,FALSE,"OPTIMDIFF";#N/A,#N/A,FALSE,"NONOPTIMDIFF";#N/A,#N/A,FALSE,"190CRMTH";#N/A,#N/A,FALSE,"190CRYTD";#N/A,#N/A,FALSE,"190PRYTD";#N/A,#N/A,FALSE,"282CRMTH";#N/A,#N/A,FALSE,"282CRYTD";#N/A,#N/A,FALSE,"282PRYTD";#N/A,#N/A,FALSE,"283CRMTH";#N/A,#N/A,FALSE,"283CRYTD";#N/A,#N/A,FALSE,"283PRYTD";#N/A,#N/A,FALSE,"DITSUM";#N/A,#N/A,FALSE,"CRYTDACREC";#N/A,#N/A,FALSE,"PRYTDACREC";#N/A,#N/A,FALSE,"SYSJRNL"}</definedName>
    <definedName name="ETRorig" localSheetId="6" hidden="1">{#N/A,#N/A,FALSE,"TITLEPG";#N/A,#N/A,FALSE,"INDEX";#N/A,#N/A,FALSE,"PAGE7";#N/A,#N/A,FALSE,"COSS";#N/A,#N/A,FALSE,"Taxes FEED ";#N/A,#N/A,FALSE,"PRIOR MTH Taxes FD  ";#N/A,#N/A,FALSE,"FITCALC";#N/A,#N/A,FALSE,"CCBT";#N/A,#N/A,FALSE,"BKTAXINCOME";#N/A,#N/A,FALSE,"PERMDIFFEVENTS";#N/A,#N/A,FALSE,"TIMDIFFEVENTS";#N/A,#N/A,FALSE,"DEPREC";#N/A,#N/A,FALSE,"PERMDIFF";#N/A,#N/A,FALSE,"OPTIMDIFF";#N/A,#N/A,FALSE,"NONOPTIMDIFF";#N/A,#N/A,FALSE,"190CRMTH";#N/A,#N/A,FALSE,"190CRYTD";#N/A,#N/A,FALSE,"190PRYTD";#N/A,#N/A,FALSE,"282CRMTH";#N/A,#N/A,FALSE,"282CRYTD";#N/A,#N/A,FALSE,"282PRYTD";#N/A,#N/A,FALSE,"283CRMTH";#N/A,#N/A,FALSE,"283CRYTD";#N/A,#N/A,FALSE,"283PRYTD";#N/A,#N/A,FALSE,"DITSUM";#N/A,#N/A,FALSE,"CRYTDACREC";#N/A,#N/A,FALSE,"PRYTDACREC";#N/A,#N/A,FALSE,"SYSJRNL"}</definedName>
    <definedName name="ETRorig" hidden="1">{#N/A,#N/A,FALSE,"TITLEPG";#N/A,#N/A,FALSE,"INDEX";#N/A,#N/A,FALSE,"PAGE7";#N/A,#N/A,FALSE,"COSS";#N/A,#N/A,FALSE,"Taxes FEED ";#N/A,#N/A,FALSE,"PRIOR MTH Taxes FD  ";#N/A,#N/A,FALSE,"FITCALC";#N/A,#N/A,FALSE,"CCBT";#N/A,#N/A,FALSE,"BKTAXINCOME";#N/A,#N/A,FALSE,"PERMDIFFEVENTS";#N/A,#N/A,FALSE,"TIMDIFFEVENTS";#N/A,#N/A,FALSE,"DEPREC";#N/A,#N/A,FALSE,"PERMDIFF";#N/A,#N/A,FALSE,"OPTIMDIFF";#N/A,#N/A,FALSE,"NONOPTIMDIFF";#N/A,#N/A,FALSE,"190CRMTH";#N/A,#N/A,FALSE,"190CRYTD";#N/A,#N/A,FALSE,"190PRYTD";#N/A,#N/A,FALSE,"282CRMTH";#N/A,#N/A,FALSE,"282CRYTD";#N/A,#N/A,FALSE,"282PRYTD";#N/A,#N/A,FALSE,"283CRMTH";#N/A,#N/A,FALSE,"283CRYTD";#N/A,#N/A,FALSE,"283PRYTD";#N/A,#N/A,FALSE,"DITSUM";#N/A,#N/A,FALSE,"CRYTDACREC";#N/A,#N/A,FALSE,"PRYTDACREC";#N/A,#N/A,FALSE,"SYSJRNL"}</definedName>
    <definedName name="EV__EVCOM_OPTIONS__">8</definedName>
    <definedName name="EV__EXPOPTIONS__">1</definedName>
    <definedName name="EV__LASTREFTIME__">"(GMT-05:00)08/02/2013 11:29:56 AM"</definedName>
    <definedName name="EV__LOCKEDCVW__ALLOC_PERC">"Total_Perc,ALL_COMPANIES,ACTUAL,2001,Y002096.AG0005,WBS_S_TOTAL,PERIODIC,"</definedName>
    <definedName name="EV__MAXEXPCOLS__">100</definedName>
    <definedName name="EV__MAXEXPROWS__">1000</definedName>
    <definedName name="EV__MEMORYCVW__">0</definedName>
    <definedName name="EV__WBEVMODE__">0</definedName>
    <definedName name="EV__WBREFOPTIONS__">4</definedName>
    <definedName name="EV__WBVERSION__">0</definedName>
    <definedName name="EV__WSINFO__">"ngridbpc"</definedName>
    <definedName name="facility_pct">'[24] pivot_minus_Skiff&amp;Western'!$A$4:$B$65</definedName>
    <definedName name="fdggb" localSheetId="1" hidden="1">{#N/A,#N/A,FALSE,"Income";#N/A,#N/A,FALSE,"Cost of Goods Sold";#N/A,#N/A,FALSE,"Other Costs";#N/A,#N/A,FALSE,"Other Income";#N/A,#N/A,FALSE,"Taxes";#N/A,#N/A,FALSE,"Other Deductions";#N/A,#N/A,FALSE,"Compensation of Officers"}</definedName>
    <definedName name="fdggb" localSheetId="2" hidden="1">{#N/A,#N/A,FALSE,"Income";#N/A,#N/A,FALSE,"Cost of Goods Sold";#N/A,#N/A,FALSE,"Other Costs";#N/A,#N/A,FALSE,"Other Income";#N/A,#N/A,FALSE,"Taxes";#N/A,#N/A,FALSE,"Other Deductions";#N/A,#N/A,FALSE,"Compensation of Officers"}</definedName>
    <definedName name="fdggb" localSheetId="3" hidden="1">{#N/A,#N/A,FALSE,"Income";#N/A,#N/A,FALSE,"Cost of Goods Sold";#N/A,#N/A,FALSE,"Other Costs";#N/A,#N/A,FALSE,"Other Income";#N/A,#N/A,FALSE,"Taxes";#N/A,#N/A,FALSE,"Other Deductions";#N/A,#N/A,FALSE,"Compensation of Officers"}</definedName>
    <definedName name="fdggb" localSheetId="6" hidden="1">{#N/A,#N/A,FALSE,"Income";#N/A,#N/A,FALSE,"Cost of Goods Sold";#N/A,#N/A,FALSE,"Other Costs";#N/A,#N/A,FALSE,"Other Income";#N/A,#N/A,FALSE,"Taxes";#N/A,#N/A,FALSE,"Other Deductions";#N/A,#N/A,FALSE,"Compensation of Officers"}</definedName>
    <definedName name="fdggb" hidden="1">{#N/A,#N/A,FALSE,"Income";#N/A,#N/A,FALSE,"Cost of Goods Sold";#N/A,#N/A,FALSE,"Other Costs";#N/A,#N/A,FALSE,"Other Income";#N/A,#N/A,FALSE,"Taxes";#N/A,#N/A,FALSE,"Other Deductions";#N/A,#N/A,FALSE,"Compensation of Officers"}</definedName>
    <definedName name="FEDERAL_TaxRate">[25]OTHERINPUTS!$G$31</definedName>
    <definedName name="FEDERAL_TaxRatePRIOR">[17]OTHERINPUTS!$F$68</definedName>
    <definedName name="fedtaxrate">'[20]depreciation schedule'!$B$21</definedName>
    <definedName name="file">[26]A!$A$1</definedName>
    <definedName name="File_Path">!$I$248</definedName>
    <definedName name="FinancialsDate">[19]Assumptions!$B$12</definedName>
    <definedName name="Fixed.Assets" localSheetId="1" hidden="1">{#N/A,#N/A,FALSE,"Income";#N/A,#N/A,FALSE,"Cost of Goods Sold";#N/A,#N/A,FALSE,"Other Costs";#N/A,#N/A,FALSE,"Other Income";#N/A,#N/A,FALSE,"Taxes";#N/A,#N/A,FALSE,"Other Deductions";#N/A,#N/A,FALSE,"Compensation of Officers"}</definedName>
    <definedName name="Fixed.Assets" localSheetId="2" hidden="1">{#N/A,#N/A,FALSE,"Income";#N/A,#N/A,FALSE,"Cost of Goods Sold";#N/A,#N/A,FALSE,"Other Costs";#N/A,#N/A,FALSE,"Other Income";#N/A,#N/A,FALSE,"Taxes";#N/A,#N/A,FALSE,"Other Deductions";#N/A,#N/A,FALSE,"Compensation of Officers"}</definedName>
    <definedName name="Fixed.Assets" localSheetId="3" hidden="1">{#N/A,#N/A,FALSE,"Income";#N/A,#N/A,FALSE,"Cost of Goods Sold";#N/A,#N/A,FALSE,"Other Costs";#N/A,#N/A,FALSE,"Other Income";#N/A,#N/A,FALSE,"Taxes";#N/A,#N/A,FALSE,"Other Deductions";#N/A,#N/A,FALSE,"Compensation of Officers"}</definedName>
    <definedName name="Fixed.Assets" localSheetId="6" hidden="1">{#N/A,#N/A,FALSE,"Income";#N/A,#N/A,FALSE,"Cost of Goods Sold";#N/A,#N/A,FALSE,"Other Costs";#N/A,#N/A,FALSE,"Other Income";#N/A,#N/A,FALSE,"Taxes";#N/A,#N/A,FALSE,"Other Deductions";#N/A,#N/A,FALSE,"Compensation of Officers"}</definedName>
    <definedName name="Fixed.Assets" hidden="1">{#N/A,#N/A,FALSE,"Income";#N/A,#N/A,FALSE,"Cost of Goods Sold";#N/A,#N/A,FALSE,"Other Costs";#N/A,#N/A,FALSE,"Other Income";#N/A,#N/A,FALSE,"Taxes";#N/A,#N/A,FALSE,"Other Deductions";#N/A,#N/A,FALSE,"Compensation of Officers"}</definedName>
    <definedName name="ForecastDetails">#REF!</definedName>
    <definedName name="ForecastYear">#REF!</definedName>
    <definedName name="ForecastYearPlusOne">#REF!</definedName>
    <definedName name="Foreign" localSheetId="1" hidden="1">{#N/A,#N/A,FALSE,"Income";#N/A,#N/A,FALSE,"Cost of Goods Sold";#N/A,#N/A,FALSE,"Other Costs";#N/A,#N/A,FALSE,"Other Income";#N/A,#N/A,FALSE,"Taxes";#N/A,#N/A,FALSE,"Other Deductions";#N/A,#N/A,FALSE,"Compensation of Officers"}</definedName>
    <definedName name="Foreign" localSheetId="2" hidden="1">{#N/A,#N/A,FALSE,"Income";#N/A,#N/A,FALSE,"Cost of Goods Sold";#N/A,#N/A,FALSE,"Other Costs";#N/A,#N/A,FALSE,"Other Income";#N/A,#N/A,FALSE,"Taxes";#N/A,#N/A,FALSE,"Other Deductions";#N/A,#N/A,FALSE,"Compensation of Officers"}</definedName>
    <definedName name="Foreign" localSheetId="3" hidden="1">{#N/A,#N/A,FALSE,"Income";#N/A,#N/A,FALSE,"Cost of Goods Sold";#N/A,#N/A,FALSE,"Other Costs";#N/A,#N/A,FALSE,"Other Income";#N/A,#N/A,FALSE,"Taxes";#N/A,#N/A,FALSE,"Other Deductions";#N/A,#N/A,FALSE,"Compensation of Officers"}</definedName>
    <definedName name="Foreign" localSheetId="6" hidden="1">{#N/A,#N/A,FALSE,"Income";#N/A,#N/A,FALSE,"Cost of Goods Sold";#N/A,#N/A,FALSE,"Other Costs";#N/A,#N/A,FALSE,"Other Income";#N/A,#N/A,FALSE,"Taxes";#N/A,#N/A,FALSE,"Other Deductions";#N/A,#N/A,FALSE,"Compensation of Officers"}</definedName>
    <definedName name="Foreign" hidden="1">{#N/A,#N/A,FALSE,"Income";#N/A,#N/A,FALSE,"Cost of Goods Sold";#N/A,#N/A,FALSE,"Other Costs";#N/A,#N/A,FALSE,"Other Income";#N/A,#N/A,FALSE,"Taxes";#N/A,#N/A,FALSE,"Other Deductions";#N/A,#N/A,FALSE,"Compensation of Officers"}</definedName>
    <definedName name="Foreign.Info" localSheetId="1" hidden="1">{#N/A,#N/A,FALSE,"Income";#N/A,#N/A,FALSE,"Cost of Goods Sold";#N/A,#N/A,FALSE,"Other Costs";#N/A,#N/A,FALSE,"Other Income";#N/A,#N/A,FALSE,"Taxes";#N/A,#N/A,FALSE,"Other Deductions";#N/A,#N/A,FALSE,"Compensation of Officers"}</definedName>
    <definedName name="Foreign.Info" localSheetId="2" hidden="1">{#N/A,#N/A,FALSE,"Income";#N/A,#N/A,FALSE,"Cost of Goods Sold";#N/A,#N/A,FALSE,"Other Costs";#N/A,#N/A,FALSE,"Other Income";#N/A,#N/A,FALSE,"Taxes";#N/A,#N/A,FALSE,"Other Deductions";#N/A,#N/A,FALSE,"Compensation of Officers"}</definedName>
    <definedName name="Foreign.Info" localSheetId="3" hidden="1">{#N/A,#N/A,FALSE,"Income";#N/A,#N/A,FALSE,"Cost of Goods Sold";#N/A,#N/A,FALSE,"Other Costs";#N/A,#N/A,FALSE,"Other Income";#N/A,#N/A,FALSE,"Taxes";#N/A,#N/A,FALSE,"Other Deductions";#N/A,#N/A,FALSE,"Compensation of Officers"}</definedName>
    <definedName name="Foreign.Info" localSheetId="6" hidden="1">{#N/A,#N/A,FALSE,"Income";#N/A,#N/A,FALSE,"Cost of Goods Sold";#N/A,#N/A,FALSE,"Other Costs";#N/A,#N/A,FALSE,"Other Income";#N/A,#N/A,FALSE,"Taxes";#N/A,#N/A,FALSE,"Other Deductions";#N/A,#N/A,FALSE,"Compensation of Officers"}</definedName>
    <definedName name="Foreign.Info" hidden="1">{#N/A,#N/A,FALSE,"Income";#N/A,#N/A,FALSE,"Cost of Goods Sold";#N/A,#N/A,FALSE,"Other Costs";#N/A,#N/A,FALSE,"Other Income";#N/A,#N/A,FALSE,"Taxes";#N/A,#N/A,FALSE,"Other Deductions";#N/A,#N/A,FALSE,"Compensation of Officers"}</definedName>
    <definedName name="FR">#REF!</definedName>
    <definedName name="FUELKWH">#N/A</definedName>
    <definedName name="GET">#REF!</definedName>
    <definedName name="GETREF">#REF!</definedName>
    <definedName name="gg" localSheetId="1" hidden="1">{#N/A,#N/A,FALSE,"GLDwnLoad"}</definedName>
    <definedName name="gg" localSheetId="2" hidden="1">{#N/A,#N/A,FALSE,"GLDwnLoad"}</definedName>
    <definedName name="gg" localSheetId="3" hidden="1">{#N/A,#N/A,FALSE,"GLDwnLoad"}</definedName>
    <definedName name="gg" localSheetId="6" hidden="1">{#N/A,#N/A,FALSE,"GLDwnLoad"}</definedName>
    <definedName name="gg" hidden="1">{#N/A,#N/A,FALSE,"GLDwnLoad"}</definedName>
    <definedName name="gg_1" localSheetId="1" hidden="1">{#N/A,#N/A,FALSE,"GLDwnLoad"}</definedName>
    <definedName name="gg_1" localSheetId="2" hidden="1">{#N/A,#N/A,FALSE,"GLDwnLoad"}</definedName>
    <definedName name="gg_1" localSheetId="3" hidden="1">{#N/A,#N/A,FALSE,"GLDwnLoad"}</definedName>
    <definedName name="gg_1" localSheetId="6" hidden="1">{#N/A,#N/A,FALSE,"GLDwnLoad"}</definedName>
    <definedName name="gg_1" hidden="1">{#N/A,#N/A,FALSE,"GLDwnLoad"}</definedName>
    <definedName name="gl" localSheetId="1" hidden="1">{#N/A,#N/A,FALSE,"GLDwnLoad"}</definedName>
    <definedName name="gl" localSheetId="2" hidden="1">{#N/A,#N/A,FALSE,"GLDwnLoad"}</definedName>
    <definedName name="gl" localSheetId="3" hidden="1">{#N/A,#N/A,FALSE,"GLDwnLoad"}</definedName>
    <definedName name="gl" localSheetId="6" hidden="1">{#N/A,#N/A,FALSE,"GLDwnLoad"}</definedName>
    <definedName name="gl" hidden="1">{#N/A,#N/A,FALSE,"GLDwnLoad"}</definedName>
    <definedName name="gl_1" localSheetId="1" hidden="1">{#N/A,#N/A,FALSE,"GLDwnLoad"}</definedName>
    <definedName name="gl_1" localSheetId="2" hidden="1">{#N/A,#N/A,FALSE,"GLDwnLoad"}</definedName>
    <definedName name="gl_1" localSheetId="3" hidden="1">{#N/A,#N/A,FALSE,"GLDwnLoad"}</definedName>
    <definedName name="gl_1" localSheetId="6" hidden="1">{#N/A,#N/A,FALSE,"GLDwnLoad"}</definedName>
    <definedName name="gl_1" hidden="1">{#N/A,#N/A,FALSE,"GLDwnLoad"}</definedName>
    <definedName name="grouping">'[8]Project Details'!$J$7:$J$1382</definedName>
    <definedName name="HCMINTERRUPT" localSheetId="4">#REF!</definedName>
    <definedName name="HCMINTERRUPT" localSheetId="5">#REF!</definedName>
    <definedName name="HCMINTERRUPT">#REF!</definedName>
    <definedName name="hh" localSheetId="1" hidden="1">{#N/A,#N/A,FALSE,"Sheet1";#N/A,#N/A,FALSE,"Sheet1"}</definedName>
    <definedName name="hh" localSheetId="2" hidden="1">{#N/A,#N/A,FALSE,"Sheet1";#N/A,#N/A,FALSE,"Sheet1"}</definedName>
    <definedName name="hh" localSheetId="3" hidden="1">{#N/A,#N/A,FALSE,"Sheet1";#N/A,#N/A,FALSE,"Sheet1"}</definedName>
    <definedName name="hh" localSheetId="6" hidden="1">{#N/A,#N/A,FALSE,"Sheet1";#N/A,#N/A,FALSE,"Sheet1"}</definedName>
    <definedName name="hh" hidden="1">{#N/A,#N/A,FALSE,"Sheet1";#N/A,#N/A,FALSE,"Sheet1"}</definedName>
    <definedName name="hh_1" localSheetId="1" hidden="1">{#N/A,#N/A,FALSE,"Sheet1";#N/A,#N/A,FALSE,"Sheet1"}</definedName>
    <definedName name="hh_1" localSheetId="2" hidden="1">{#N/A,#N/A,FALSE,"Sheet1";#N/A,#N/A,FALSE,"Sheet1"}</definedName>
    <definedName name="hh_1" localSheetId="3" hidden="1">{#N/A,#N/A,FALSE,"Sheet1";#N/A,#N/A,FALSE,"Sheet1"}</definedName>
    <definedName name="hh_1" localSheetId="6" hidden="1">{#N/A,#N/A,FALSE,"Sheet1";#N/A,#N/A,FALSE,"Sheet1"}</definedName>
    <definedName name="hh_1" hidden="1">{#N/A,#N/A,FALSE,"Sheet1";#N/A,#N/A,FALSE,"Sheet1"}</definedName>
    <definedName name="hi">#REF!</definedName>
    <definedName name="HiLevelForecast">#REF!</definedName>
    <definedName name="HiLevelForecast_t_neils_excel_report">#REF!</definedName>
    <definedName name="holyoke" localSheetId="5">#REF!</definedName>
    <definedName name="holyoke">#REF!</definedName>
    <definedName name="HOURs">[21]A!$Q$61</definedName>
    <definedName name="HTML_CodePage" hidden="1">1252</definedName>
    <definedName name="HTML_Control" localSheetId="1" hidden="1">{"'Sheet1'!$A$1:$D$15","'Sheet2'!$A$2:$J$15"}</definedName>
    <definedName name="HTML_Control" localSheetId="2" hidden="1">{"'Sheet1'!$A$1:$D$15","'Sheet2'!$A$2:$J$15"}</definedName>
    <definedName name="HTML_Control" localSheetId="3" hidden="1">{"'Sheet1'!$A$1:$D$15","'Sheet2'!$A$2:$J$15"}</definedName>
    <definedName name="HTML_Control" localSheetId="6" hidden="1">{"'Sheet1'!$A$1:$D$15","'Sheet2'!$A$2:$J$15"}</definedName>
    <definedName name="HTML_Control" hidden="1">{"'Sheet1'!$A$1:$D$15","'Sheet2'!$A$2:$J$15"}</definedName>
    <definedName name="HTML_Description" hidden="1">""</definedName>
    <definedName name="HTML_Email" hidden="1">""</definedName>
    <definedName name="HTML_Header" hidden="1">"Sheet1"</definedName>
    <definedName name="HTML_LastUpdate" hidden="1">"11/9/1999"</definedName>
    <definedName name="HTML_LineAfter" hidden="1">FALSE</definedName>
    <definedName name="HTML_LineBefore" hidden="1">FALSE</definedName>
    <definedName name="HTML_Name" hidden="1">"Central Maine Power Company"</definedName>
    <definedName name="HTML_OBDlg2" hidden="1">TRUE</definedName>
    <definedName name="HTML_OBDlg4" hidden="1">TRUE</definedName>
    <definedName name="HTML_OS" hidden="1">0</definedName>
    <definedName name="HTML_PathFile" hidden="1">"C:\My Documents\MyHTML.htm"</definedName>
    <definedName name="HTML_Title" hidden="1">"RNS projections march 1 2000 and out"</definedName>
    <definedName name="hwpcoc" localSheetId="4">#REF!</definedName>
    <definedName name="hwpcoc" localSheetId="5">#REF!</definedName>
    <definedName name="hwpcoc">#REF!</definedName>
    <definedName name="hwpcoc2" localSheetId="5">#REF!</definedName>
    <definedName name="hwpcoc2">#REF!</definedName>
    <definedName name="I93_">#N/A</definedName>
    <definedName name="I94_">#N/A</definedName>
    <definedName name="I95_">#N/A</definedName>
    <definedName name="I96_">#N/A</definedName>
    <definedName name="IALLOC">#N/A</definedName>
    <definedName name="IBREV">#N/A</definedName>
    <definedName name="IBREV1">#N/A</definedName>
    <definedName name="ID" localSheetId="4" hidden="1">"086656f6-fc1a-4414-8754-9096ec9f6ce9"</definedName>
    <definedName name="ID" localSheetId="0" hidden="1">"33a762b9-193a-49d2-a599-07f8767274fe"</definedName>
    <definedName name="ID" localSheetId="5" hidden="1">"cc5f496a-1fc1-43a9-b141-a706ae514540"</definedName>
    <definedName name="ID" localSheetId="1" hidden="1">"d5d10353-ffca-4424-8b68-571265ba7462"</definedName>
    <definedName name="ID" localSheetId="2" hidden="1">"d9225d56-64c1-4fa6-99d0-8ce96595956d"</definedName>
    <definedName name="ID" localSheetId="3" hidden="1">"84f76aa2-4709-472e-b834-8ecd26ffaea5"</definedName>
    <definedName name="ID" localSheetId="6" hidden="1">"fe132f11-7957-467e-bcc2-291cc8a60e2f"</definedName>
    <definedName name="IFREV">#N/A</definedName>
    <definedName name="IGREV">#N/A</definedName>
    <definedName name="in" localSheetId="1" hidden="1">{#N/A,#N/A,FALSE,"OTHERINPUTS";#N/A,#N/A,FALSE,"DITRATEINPUTS";#N/A,#N/A,FALSE,"SUPPLIEDADJINPUT";#N/A,#N/A,FALSE,"TIMINGDIFFINPUTS";#N/A,#N/A,FALSE,"BR&amp;SUPADJ."}</definedName>
    <definedName name="in" localSheetId="2" hidden="1">{#N/A,#N/A,FALSE,"OTHERINPUTS";#N/A,#N/A,FALSE,"DITRATEINPUTS";#N/A,#N/A,FALSE,"SUPPLIEDADJINPUT";#N/A,#N/A,FALSE,"TIMINGDIFFINPUTS";#N/A,#N/A,FALSE,"BR&amp;SUPADJ."}</definedName>
    <definedName name="in" localSheetId="3" hidden="1">{#N/A,#N/A,FALSE,"OTHERINPUTS";#N/A,#N/A,FALSE,"DITRATEINPUTS";#N/A,#N/A,FALSE,"SUPPLIEDADJINPUT";#N/A,#N/A,FALSE,"TIMINGDIFFINPUTS";#N/A,#N/A,FALSE,"BR&amp;SUPADJ."}</definedName>
    <definedName name="in" localSheetId="6" hidden="1">{#N/A,#N/A,FALSE,"OTHERINPUTS";#N/A,#N/A,FALSE,"DITRATEINPUTS";#N/A,#N/A,FALSE,"SUPPLIEDADJINPUT";#N/A,#N/A,FALSE,"TIMINGDIFFINPUTS";#N/A,#N/A,FALSE,"BR&amp;SUPADJ."}</definedName>
    <definedName name="in" hidden="1">{#N/A,#N/A,FALSE,"OTHERINPUTS";#N/A,#N/A,FALSE,"DITRATEINPUTS";#N/A,#N/A,FALSE,"SUPPLIEDADJINPUT";#N/A,#N/A,FALSE,"TIMINGDIFFINPUTS";#N/A,#N/A,FALSE,"BR&amp;SUPADJ."}</definedName>
    <definedName name="in_1" localSheetId="1" hidden="1">{#N/A,#N/A,FALSE,"OTHERINPUTS";#N/A,#N/A,FALSE,"DITRATEINPUTS";#N/A,#N/A,FALSE,"SUPPLIEDADJINPUT";#N/A,#N/A,FALSE,"TIMINGDIFFINPUTS";#N/A,#N/A,FALSE,"BR&amp;SUPADJ."}</definedName>
    <definedName name="in_1" localSheetId="2" hidden="1">{#N/A,#N/A,FALSE,"OTHERINPUTS";#N/A,#N/A,FALSE,"DITRATEINPUTS";#N/A,#N/A,FALSE,"SUPPLIEDADJINPUT";#N/A,#N/A,FALSE,"TIMINGDIFFINPUTS";#N/A,#N/A,FALSE,"BR&amp;SUPADJ."}</definedName>
    <definedName name="in_1" localSheetId="3" hidden="1">{#N/A,#N/A,FALSE,"OTHERINPUTS";#N/A,#N/A,FALSE,"DITRATEINPUTS";#N/A,#N/A,FALSE,"SUPPLIEDADJINPUT";#N/A,#N/A,FALSE,"TIMINGDIFFINPUTS";#N/A,#N/A,FALSE,"BR&amp;SUPADJ."}</definedName>
    <definedName name="in_1" localSheetId="6" hidden="1">{#N/A,#N/A,FALSE,"OTHERINPUTS";#N/A,#N/A,FALSE,"DITRATEINPUTS";#N/A,#N/A,FALSE,"SUPPLIEDADJINPUT";#N/A,#N/A,FALSE,"TIMINGDIFFINPUTS";#N/A,#N/A,FALSE,"BR&amp;SUPADJ."}</definedName>
    <definedName name="in_1" hidden="1">{#N/A,#N/A,FALSE,"OTHERINPUTS";#N/A,#N/A,FALSE,"DITRATEINPUTS";#N/A,#N/A,FALSE,"SUPPLIEDADJINPUT";#N/A,#N/A,FALSE,"TIMINGDIFFINPUTS";#N/A,#N/A,FALSE,"BR&amp;SUPADJ."}</definedName>
    <definedName name="INDC">#N/A</definedName>
    <definedName name="index" localSheetId="5">#REF!</definedName>
    <definedName name="index">#REF!</definedName>
    <definedName name="INDMOD">#REF!</definedName>
    <definedName name="InputCalcs">#REF!</definedName>
    <definedName name="INSVCYR">[11]B!$C$17</definedName>
    <definedName name="INUT16">[11]B!$C$52</definedName>
    <definedName name="InvestmentBaseDetails">#REF!</definedName>
    <definedName name="InvestmentReturnandTaxesDetails">#REF!</definedName>
    <definedName name="IQ_1_4_CONSTRUCTION_GROSS_LOANS_FFIEC" hidden="1">"c13402"</definedName>
    <definedName name="IQ_1_4_CONSTRUCTION_LL_REC_DOM_FFIEC" hidden="1">"c12899"</definedName>
    <definedName name="IQ_1_4_CONSTRUCTION_LOAN_COMMITMENTS_UNUSED_FFIEC" hidden="1">"c13244"</definedName>
    <definedName name="IQ_1_4_CONSTRUCTION_LOANS_DUE_30_89_FFIEC" hidden="1">"c13257"</definedName>
    <definedName name="IQ_1_4_CONSTRUCTION_LOANS_DUE_90_FFIEC" hidden="1">"c13285"</definedName>
    <definedName name="IQ_1_4_CONSTRUCTION_LOANS_NON_ACCRUAL_FFIEC" hidden="1">"c13311"</definedName>
    <definedName name="IQ_1_4_CONSTRUCTION_RISK_BASED_FFIEC" hidden="1">"c13423"</definedName>
    <definedName name="IQ_1_4_FAMILY_JUNIOR_LIENS_CHARGE_OFFS_FDIC" hidden="1">"c6605"</definedName>
    <definedName name="IQ_1_4_FAMILY_JUNIOR_LIENS_NET_CHARGE_OFFS_FDIC" hidden="1">"c6643"</definedName>
    <definedName name="IQ_1_4_FAMILY_JUNIOR_LIENS_RECOVERIES_FDIC" hidden="1">"c6624"</definedName>
    <definedName name="IQ_1_4_FAMILY_RES_DOM_FFIEC" hidden="1">"c15269"</definedName>
    <definedName name="IQ_1_4_FAMILY_SENIOR_LIENS_CHARGE_OFFS_FDIC" hidden="1">"c6604"</definedName>
    <definedName name="IQ_1_4_FAMILY_SENIOR_LIENS_NET_CHARGE_OFFS_FDIC" hidden="1">"c6642"</definedName>
    <definedName name="IQ_1_4_FAMILY_SENIOR_LIENS_RECOVERIES_FDIC" hidden="1">"c6623"</definedName>
    <definedName name="IQ_1_4_HOME_EQUITY_NET_LOANS_FDIC" hidden="1">"c6441"</definedName>
    <definedName name="IQ_1_4_RESIDENTIAL_FIRST_LIENS_NET_LOANS_FDIC" hidden="1">"c6439"</definedName>
    <definedName name="IQ_1_4_RESIDENTIAL_JUNIOR_LIENS_NET_LOANS_FDIC" hidden="1">"c6440"</definedName>
    <definedName name="IQ_1_4_RESIDENTIAL_LOANS_FDIC" hidden="1">"c6310"</definedName>
    <definedName name="IQ_30YR_FIXED_MORTGAGE" hidden="1">"c6811"</definedName>
    <definedName name="IQ_30YR_FIXED_MORTGAGE_FC" hidden="1">"c7691"</definedName>
    <definedName name="IQ_30YR_FIXED_MORTGAGE_POP" hidden="1">"c7031"</definedName>
    <definedName name="IQ_30YR_FIXED_MORTGAGE_POP_FC" hidden="1">"c7911"</definedName>
    <definedName name="IQ_30YR_FIXED_MORTGAGE_YOY" hidden="1">"c7251"</definedName>
    <definedName name="IQ_30YR_FIXED_MORTGAGE_YOY_FC" hidden="1">"c8131"</definedName>
    <definedName name="IQ_ABS_AFS_AMORT_COST_FFIEC" hidden="1">"c20499"</definedName>
    <definedName name="IQ_ABS_AFS_FAIR_VAL_FFIEC" hidden="1">"c20464"</definedName>
    <definedName name="IQ_ABS_AVAIL_SALE_FFIEC" hidden="1">"c12802"</definedName>
    <definedName name="IQ_ABS_FFIEC" hidden="1">"c12788"</definedName>
    <definedName name="IQ_ABS_HTM_AMORT_COST_FFIEC" hidden="1">"c20447"</definedName>
    <definedName name="IQ_ABS_HTM_FAIR_VAL_FFIEC" hidden="1">"c20482"</definedName>
    <definedName name="IQ_ABS_INVEST_SECURITIES_FFIEC" hidden="1">"c13461"</definedName>
    <definedName name="IQ_ABS_PERIOD" hidden="1">"c13823"</definedName>
    <definedName name="IQ_ACCEPTANCES_OTHER_FOREIGN_BANKS_LL_REC_FFIEC" hidden="1">"c15293"</definedName>
    <definedName name="IQ_ACCEPTANCES_OTHER_US_BANKS_LL_REC_FFIEC" hidden="1">"c15292"</definedName>
    <definedName name="IQ_ACCOUNT_CHANGE" hidden="1">"c1449"</definedName>
    <definedName name="IQ_ACCOUNT_CODE_INTEREST_PENALTIES" hidden="1">"c15741"</definedName>
    <definedName name="IQ_ACCOUNTING_FFIEC" hidden="1">"c13054"</definedName>
    <definedName name="IQ_ACCOUNTING_STANDARD_CIQ_COL" hidden="1">"c11739"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RUED_INTEREST_RECEIVABLE_FFIEC" hidden="1">"c12842"</definedName>
    <definedName name="IQ_ACCT_RECV_10YR_ANN_CAGR" hidden="1">"c6159"</definedName>
    <definedName name="IQ_ACCT_RECV_10YR_ANN_GROWTH" hidden="1">"c1924"</definedName>
    <definedName name="IQ_ACCT_RECV_1YR_ANN_GROWTH" hidden="1">"c1919"</definedName>
    <definedName name="IQ_ACCT_RECV_2YR_ANN_CAGR" hidden="1">"c6155"</definedName>
    <definedName name="IQ_ACCT_RECV_2YR_ANN_GROWTH" hidden="1">"c1920"</definedName>
    <definedName name="IQ_ACCT_RECV_3YR_ANN_CAGR" hidden="1">"c6156"</definedName>
    <definedName name="IQ_ACCT_RECV_3YR_ANN_GROWTH" hidden="1">"c1921"</definedName>
    <definedName name="IQ_ACCT_RECV_5YR_ANN_CAGR" hidden="1">"c6157"</definedName>
    <definedName name="IQ_ACCT_RECV_5YR_ANN_GROWTH" hidden="1">"c1922"</definedName>
    <definedName name="IQ_ACCT_RECV_7YR_ANN_CAGR" hidden="1">"c6158"</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"c2125"</definedName>
    <definedName name="IQ_ACQ_COST_WIRELESS_SUB" hidden="1">"c2125"</definedName>
    <definedName name="IQ_ACQ_COSTS_CAPITALIZED" hidden="1">"c5"</definedName>
    <definedName name="IQ_ACQUIRE_REAL_ESTATE_CF" hidden="1">"c6"</definedName>
    <definedName name="IQ_ACQUIRED_BY_REPORTING_BANK_FDIC" hidden="1">"c6535"</definedName>
    <definedName name="IQ_ACQUISITION_COST_SUB" hidden="1">"c15807"</definedName>
    <definedName name="IQ_ACQUISITION_RE_ASSETS" hidden="1">"c1628"</definedName>
    <definedName name="IQ_ACTUAL_PRODUCTION_ALUM" hidden="1">"c9247"</definedName>
    <definedName name="IQ_ACTUAL_PRODUCTION_CATHODE_COP" hidden="1">"c9192"</definedName>
    <definedName name="IQ_ACTUAL_PRODUCTION_COAL" hidden="1">"c9821"</definedName>
    <definedName name="IQ_ACTUAL_PRODUCTION_COP" hidden="1">"c9191"</definedName>
    <definedName name="IQ_ACTUAL_PRODUCTION_DIAM" hidden="1">"c9671"</definedName>
    <definedName name="IQ_ACTUAL_PRODUCTION_GOLD" hidden="1">"c9032"</definedName>
    <definedName name="IQ_ACTUAL_PRODUCTION_IRON" hidden="1">"c9406"</definedName>
    <definedName name="IQ_ACTUAL_PRODUCTION_LEAD" hidden="1">"c9459"</definedName>
    <definedName name="IQ_ACTUAL_PRODUCTION_MANG" hidden="1">"c9512"</definedName>
    <definedName name="IQ_ACTUAL_PRODUCTION_MET_COAL" hidden="1">"c9761"</definedName>
    <definedName name="IQ_ACTUAL_PRODUCTION_MOLYB" hidden="1">"c9724"</definedName>
    <definedName name="IQ_ACTUAL_PRODUCTION_NICK" hidden="1">"c9300"</definedName>
    <definedName name="IQ_ACTUAL_PRODUCTION_PLAT" hidden="1">"c9138"</definedName>
    <definedName name="IQ_ACTUAL_PRODUCTION_SILVER" hidden="1">"c9085"</definedName>
    <definedName name="IQ_ACTUAL_PRODUCTION_STEAM" hidden="1">"c9791"</definedName>
    <definedName name="IQ_ACTUAL_PRODUCTION_TITAN" hidden="1">"c9565"</definedName>
    <definedName name="IQ_ACTUAL_PRODUCTION_URAN" hidden="1">"c9618"</definedName>
    <definedName name="IQ_ACTUAL_PRODUCTION_ZINC" hidden="1">"c9353"</definedName>
    <definedName name="IQ_AD" hidden="1">"c7"</definedName>
    <definedName name="IQ_ADD_PAID_IN" hidden="1">"c1344"</definedName>
    <definedName name="IQ_ADD_TAX_POSITIONS_CURRENT_YR" hidden="1">"c15733"</definedName>
    <definedName name="IQ_ADD_TAX_POSITIONS_PRIOR_YRS" hidden="1">"c15735"</definedName>
    <definedName name="IQ_ADDIN" hidden="1">"AUTO"</definedName>
    <definedName name="IQ_ADDITIONAL_NON_INT_INC_FDIC" hidden="1">"c6574"</definedName>
    <definedName name="IQ_ADDITIONS_NON_ACCRUAL_ASSET_DURING_QTR_FFIEC" hidden="1">"c15349"</definedName>
    <definedName name="IQ_ADJ_AVG_BANK_ASSETS" hidden="1">"c2671"</definedName>
    <definedName name="IQ_ADJUSTABLE_RATE_LOANS_FDIC" hidden="1">"c6375"</definedName>
    <definedName name="IQ_ADJUSTED_NAV_COVERED" hidden="1">"c9963"</definedName>
    <definedName name="IQ_ADJUSTED_NAV_GROUP" hidden="1">"c9949"</definedName>
    <definedName name="IQ_ADMIN_RATIO" hidden="1">"c2784"</definedName>
    <definedName name="IQ_ADVERTISING" hidden="1">"c2246"</definedName>
    <definedName name="IQ_ADVERTISING_MARKETING" hidden="1">"c1566"</definedName>
    <definedName name="IQ_ADVERTISING_MARKETING_EXPENSES_FFIEC" hidden="1">"c13048"</definedName>
    <definedName name="IQ_AE" hidden="1">"c8"</definedName>
    <definedName name="IQ_AE_BNK" hidden="1">"c9"</definedName>
    <definedName name="IQ_AE_BR" hidden="1">"c10"</definedName>
    <definedName name="IQ_AE_FIN" hidden="1">"c11"</definedName>
    <definedName name="IQ_AE_INS" hidden="1">"c12"</definedName>
    <definedName name="IQ_AE_RE" hidden="1">"c6195"</definedName>
    <definedName name="IQ_AE_REIT" hidden="1">"c13"</definedName>
    <definedName name="IQ_AE_UTI" hidden="1">"c14"</definedName>
    <definedName name="IQ_AFFO" hidden="1">"c8756"</definedName>
    <definedName name="IQ_AFFO_DILUTED" hidden="1">"c16188"</definedName>
    <definedName name="IQ_AFFO_PER_SHARE_BASIC" hidden="1">"c8869"</definedName>
    <definedName name="IQ_AFFO_PER_SHARE_DILUTED" hidden="1">"c8870"</definedName>
    <definedName name="IQ_AFS_INVEST_SECURITIES_FFIEC" hidden="1">"c13456"</definedName>
    <definedName name="IQ_AFS_SECURITIES_TIER_1_FFIEC" hidden="1">"c13343"</definedName>
    <definedName name="IQ_AFTER_TAX_INCOME_FDIC" hidden="1">"c6583"</definedName>
    <definedName name="IQ_AG_PROD_FARM_LOANS_DOM_QUARTERLY_AVG_FFIEC" hidden="1">"c15477"</definedName>
    <definedName name="IQ_AGENCY" hidden="1">"c8960"</definedName>
    <definedName name="IQ_AGENCY_INVEST_SECURITIES_FFIEC" hidden="1">"c13458"</definedName>
    <definedName name="IQ_AGG_CORPORATE_SHARES" hidden="1">"c13781"</definedName>
    <definedName name="IQ_AGG_CORPORATE_VALUE" hidden="1">"c13774"</definedName>
    <definedName name="IQ_AGG_ESOP_SHARES" hidden="1">"c13782"</definedName>
    <definedName name="IQ_AGG_ESOP_VALUE" hidden="1">"c13775"</definedName>
    <definedName name="IQ_AGG_FOUNDATION_SHARES" hidden="1">"c13783"</definedName>
    <definedName name="IQ_AGG_FOUNDATION_VALUE" hidden="1">"c13776"</definedName>
    <definedName name="IQ_AGG_HEDGEFUND_SHARES" hidden="1">"c13785"</definedName>
    <definedName name="IQ_AGG_HEDGEFUND_VALUE" hidden="1">"c13778"</definedName>
    <definedName name="IQ_AGG_INSIDER_SHARES" hidden="1">"c13780"</definedName>
    <definedName name="IQ_AGG_INSIDER_VALUE" hidden="1">"c13773"</definedName>
    <definedName name="IQ_AGG_INSTITUTIONAL_SHARES" hidden="1">"c13779"</definedName>
    <definedName name="IQ_AGG_INSTITUTIONAL_VALUE" hidden="1">"c13772"</definedName>
    <definedName name="IQ_AGG_OTHER_SHARES" hidden="1">"c13784"</definedName>
    <definedName name="IQ_AGG_OTHER_VALUE" hidden="1">"c13777"</definedName>
    <definedName name="IQ_AGRICULTURAL_GROSS_LOANS_FFIEC" hidden="1">"c13413"</definedName>
    <definedName name="IQ_AGRICULTURAL_LOANS_FOREIGN_FFIEC" hidden="1">"c13481"</definedName>
    <definedName name="IQ_AGRICULTURAL_PRODUCTION_CHARGE_OFFS_FDIC" hidden="1">"c6597"</definedName>
    <definedName name="IQ_AGRICULTURAL_PRODUCTION_CHARGE_OFFS_LESS_THAN_300M_FDIC" hidden="1">"c6655"</definedName>
    <definedName name="IQ_AGRICULTURAL_PRODUCTION_NET_CHARGE_OFFS_FDIC" hidden="1">"c6635"</definedName>
    <definedName name="IQ_AGRICULTURAL_PRODUCTION_NET_CHARGE_OFFS_LESS_THAN_300M_FDIC" hidden="1">"c6657"</definedName>
    <definedName name="IQ_AGRICULTURAL_PRODUCTION_RECOVERIES_FDIC" hidden="1">"c6616"</definedName>
    <definedName name="IQ_AGRICULTURAL_PRODUCTION_RECOVERIES_LESS_THAN_300M_FDIC" hidden="1">"c6656"</definedName>
    <definedName name="IQ_AGRICULTURAL_RISK_BASED_FFIEC" hidden="1">"c13434"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AVG_PSGR_FARE" hidden="1">"c10029"</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NUMBER_HRS_FLOWN" hidden="1">"c10037"</definedName>
    <definedName name="IQ_AIR_NUMBER_OPERATING_AIRCRAFT_AVG" hidden="1">"c10035"</definedName>
    <definedName name="IQ_AIR_NUMBER_TRIPS_FLOWN" hidden="1">"c10030"</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EX_PER_ASK_EXCL_FUEL" hidden="1">"c10034"</definedName>
    <definedName name="IQ_AIR_OPEX_PER_ASM_EXCL_FUEL" hidden="1">"c10033"</definedName>
    <definedName name="IQ_AIR_OPTIONS" hidden="1">"c2837"</definedName>
    <definedName name="IQ_AIR_ORDERS" hidden="1">"c2836"</definedName>
    <definedName name="IQ_AIR_OWNED" hidden="1">"c2832"</definedName>
    <definedName name="IQ_AIR_PERCENTAGE_SALES_VIA_INTERNET" hidden="1">"c10036"</definedName>
    <definedName name="IQ_AIR_PSGR_HAUL_AVG_LENGTH_KM" hidden="1">"c10032"</definedName>
    <definedName name="IQ_AIR_PSGR_HAUL_AVG_LENGTH_MILES" hidden="1">"c10031"</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_OTHER_DEPOSITS_FOREIGN_DEP_FFIEC" hidden="1">"c15347"</definedName>
    <definedName name="IQ_ALL_OTHER_INVEST_UNCONSOL_SUBS_FFIEC" hidden="1">"c15275"</definedName>
    <definedName name="IQ_ALL_OTHER_LEASES_CHARGE_OFFS_FFIEC" hidden="1">"c13185"</definedName>
    <definedName name="IQ_ALL_OTHER_LEASES_RECOV_FFIEC" hidden="1">"c13207"</definedName>
    <definedName name="IQ_ALL_OTHER_LOANS_CHARGE_OFFS_FFIEC" hidden="1">"c13183"</definedName>
    <definedName name="IQ_ALL_OTHER_LOANS_RECOV_FFIEC" hidden="1">"c13205"</definedName>
    <definedName name="IQ_ALL_OTHER_TRADING_LIABILITIES_DOM_FFIEC" hidden="1">"c12942"</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_LL_LOSSES_FFIEC" hidden="1">"c12810"</definedName>
    <definedName name="IQ_ALLOWABLE_T2_CAPITAL_FFIEC" hidden="1">"c13150"</definedName>
    <definedName name="IQ_ALLOWANCE_10YR_ANN_CAGR" hidden="1">"c6035"</definedName>
    <definedName name="IQ_ALLOWANCE_10YR_ANN_GROWTH" hidden="1">"c18"</definedName>
    <definedName name="IQ_ALLOWANCE_1YR_ANN_GROWTH" hidden="1">"c19"</definedName>
    <definedName name="IQ_ALLOWANCE_2YR_ANN_CAGR" hidden="1">"c6036"</definedName>
    <definedName name="IQ_ALLOWANCE_2YR_ANN_GROWTH" hidden="1">"c20"</definedName>
    <definedName name="IQ_ALLOWANCE_3YR_ANN_CAGR" hidden="1">"c6037"</definedName>
    <definedName name="IQ_ALLOWANCE_3YR_ANN_GROWTH" hidden="1">"c21"</definedName>
    <definedName name="IQ_ALLOWANCE_5YR_ANN_CAGR" hidden="1">"c6038"</definedName>
    <definedName name="IQ_ALLOWANCE_5YR_ANN_GROWTH" hidden="1">"c22"</definedName>
    <definedName name="IQ_ALLOWANCE_7YR_ANN_CAGR" hidden="1">"c6039"</definedName>
    <definedName name="IQ_ALLOWANCE_7YR_ANN_GROWTH" hidden="1">"c23"</definedName>
    <definedName name="IQ_ALLOWANCE_CHARGE_OFFS" hidden="1">"c24"</definedName>
    <definedName name="IQ_ALLOWANCE_CREDIT_LOSSES_OFF_BS_FFIEC" hidden="1">"c12871"</definedName>
    <definedName name="IQ_ALLOWANCE_LL_LOSSES_T2_FFIEC" hidden="1">"c13146"</definedName>
    <definedName name="IQ_ALLOWANCE_NON_PERF_LOANS" hidden="1">"c25"</definedName>
    <definedName name="IQ_ALLOWANCE_TOTAL_LOANS" hidden="1">"c26"</definedName>
    <definedName name="IQ_AMENDED_BALANCE_PREVIOUS_YR_FDIC" hidden="1">"c6499"</definedName>
    <definedName name="IQ_AMORT_EXP_IMPAIRMENT_OTHER_INTANGIBLE_ASSETS_FFIEC" hidden="1">"c13026"</definedName>
    <definedName name="IQ_AMORT_EXPENSE_FDIC" hidden="1">"c6677"</definedName>
    <definedName name="IQ_AMORTIZATION" hidden="1">"c1591"</definedName>
    <definedName name="IQ_AMORTIZED_COST_FDIC" hidden="1">"c6426"</definedName>
    <definedName name="IQ_AMOUNT_FINANCIAL_LOC_CONVEYED_FFIEC" hidden="1">"c13250"</definedName>
    <definedName name="IQ_AMOUNT_PERFORMANCE_LOC_CONVEYED_FFIEC" hidden="1">"c13252"</definedName>
    <definedName name="IQ_AMT_OUT" hidden="1">"c2145"</definedName>
    <definedName name="IQ_ANALYST_EMAIL" hidden="1">"c13738"</definedName>
    <definedName name="IQ_ANALYST_NAME" hidden="1">"c13736"</definedName>
    <definedName name="IQ_ANALYST_PHONE" hidden="1">"c13737"</definedName>
    <definedName name="IQ_ANALYST_START_DATE" hidden="1">"c13740"</definedName>
    <definedName name="IQ_ANNU_DISTRIBUTION_UNIT" hidden="1">"c3004"</definedName>
    <definedName name="IQ_ANNUAL_PREMIUM_EQUIVALENT_NEW_BUSINESS" hidden="1">"c9972"</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NNUITY_SALES_FEES_COMMISSIONS_FFIEC" hidden="1">"c13007"</definedName>
    <definedName name="IQ_AP" hidden="1">"c32"</definedName>
    <definedName name="IQ_AP_BNK" hidden="1">"c33"</definedName>
    <definedName name="IQ_AP_BR" hidden="1">"c34"</definedName>
    <definedName name="IQ_AP_FIN" hidden="1">"c35"</definedName>
    <definedName name="IQ_AP_INS" hidden="1">"c36"</definedName>
    <definedName name="IQ_AP_RE" hidden="1">"c6196"</definedName>
    <definedName name="IQ_AP_REIT" hidden="1">"c37"</definedName>
    <definedName name="IQ_AP_UTI" hidden="1">"c38"</definedName>
    <definedName name="IQ_APIC" hidden="1">"c39"</definedName>
    <definedName name="IQ_APPLICABLE_INCOME_TAXES_FTE_FFIEC" hidden="1">"c13853"</definedName>
    <definedName name="IQ_AR" hidden="1">"c40"</definedName>
    <definedName name="IQ_AR_BR" hidden="1">"c41"</definedName>
    <definedName name="IQ_AR_LT" hidden="1">"c42"</definedName>
    <definedName name="IQ_AR_RE" hidden="1">"c6197"</definedName>
    <definedName name="IQ_AR_REIT" hidden="1">"c43"</definedName>
    <definedName name="IQ_AR_TURNS" hidden="1">"c44"</definedName>
    <definedName name="IQ_AR_UTI" hidden="1">"c45"</definedName>
    <definedName name="IQ_ARPU" hidden="1">"c2126"</definedName>
    <definedName name="IQ_ARPU_ANALOG_CABLE" hidden="1">"c2864"</definedName>
    <definedName name="IQ_ARPU_BASIC_CABLE" hidden="1">"c2866"</definedName>
    <definedName name="IQ_ARPU_BBAND" hidden="1">"c2867"</definedName>
    <definedName name="IQ_ARPU_DIG_CABLE" hidden="1">"c2865"</definedName>
    <definedName name="IQ_ARPU_PHONE" hidden="1">"c2868"</definedName>
    <definedName name="IQ_ARPU_POSTPAID_WIRELESS" hidden="1">"c15758"</definedName>
    <definedName name="IQ_ARPU_PREPAID_WIRELESS" hidden="1">"c15759"</definedName>
    <definedName name="IQ_ARPU_RETAIL_WIRELESS" hidden="1">"c15760"</definedName>
    <definedName name="IQ_ARPU_SATELLITE" hidden="1">"c15790"</definedName>
    <definedName name="IQ_ARPU_TOTAL" hidden="1">"c2869"</definedName>
    <definedName name="IQ_ARPU_WHOLESALE_WIRELESS" hidden="1">"c15761"</definedName>
    <definedName name="IQ_ARPU_WIRELESS" hidden="1">"c2126"</definedName>
    <definedName name="IQ_ASSET_BACKED_FDIC" hidden="1">"c6301"</definedName>
    <definedName name="IQ_ASSET_MANAGED_GROWTH_RATE" hidden="1">"c20434"</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 hidden="1">"c6198"</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 hidden="1">"c6199"</definedName>
    <definedName name="IQ_ASSET_WRITEDOWN_REIT" hidden="1">"c60"</definedName>
    <definedName name="IQ_ASSET_WRITEDOWN_SUPPLE" hidden="1">"c13812"</definedName>
    <definedName name="IQ_ASSET_WRITEDOWN_UTI" hidden="1">"c61"</definedName>
    <definedName name="IQ_ASSETS_AP" hidden="1">"c8883"</definedName>
    <definedName name="IQ_ASSETS_AP_ABS" hidden="1">"c8902"</definedName>
    <definedName name="IQ_ASSETS_CAP_LEASE_DEPR" hidden="1">"c2068"</definedName>
    <definedName name="IQ_ASSETS_CAP_LEASE_GROSS" hidden="1">"c2069"</definedName>
    <definedName name="IQ_ASSETS_FAIR_VALUE" hidden="1">"c13843"</definedName>
    <definedName name="IQ_ASSETS_HELD_FDIC" hidden="1">"c6305"</definedName>
    <definedName name="IQ_ASSETS_LEVEL_1" hidden="1">"c13839"</definedName>
    <definedName name="IQ_ASSETS_LEVEL_2" hidden="1">"c13840"</definedName>
    <definedName name="IQ_ASSETS_LEVEL_3" hidden="1">"c13841"</definedName>
    <definedName name="IQ_ASSETS_NAME_AP" hidden="1">"c8921"</definedName>
    <definedName name="IQ_ASSETS_NAME_AP_ABS" hidden="1">"c8940"</definedName>
    <definedName name="IQ_ASSETS_NETTING_OTHER_ADJUSTMENTS" hidden="1">"c13842"</definedName>
    <definedName name="IQ_ASSETS_OPER_LEASE_DEPR" hidden="1">"c2070"</definedName>
    <definedName name="IQ_ASSETS_OPER_LEASE_GROSS" hidden="1">"c2071"</definedName>
    <definedName name="IQ_ASSETS_PER_EMPLOYEE_FDIC" hidden="1">"c6737"</definedName>
    <definedName name="IQ_ASSETS_REPRICE_ASSETS_TOT_FFIEC" hidden="1">"c13454"</definedName>
    <definedName name="IQ_ASSETS_SOLD_1_4_FAMILY_LOANS_FDIC" hidden="1">"c6686"</definedName>
    <definedName name="IQ_ASSETS_SOLD_AUTO_LOANS_FDIC" hidden="1">"c6680"</definedName>
    <definedName name="IQ_ASSETS_SOLD_CL_LOANS_FDIC" hidden="1">"c6681"</definedName>
    <definedName name="IQ_ASSETS_SOLD_CREDIT_CARDS_RECEIVABLES_FDIC" hidden="1">"c6683"</definedName>
    <definedName name="IQ_ASSETS_SOLD_HOME_EQUITY_LINES_FDIC" hidden="1">"c6684"</definedName>
    <definedName name="IQ_ASSETS_SOLD_OTHER_CONSUMER_LOANS_FDIC" hidden="1">"c6682"</definedName>
    <definedName name="IQ_ASSETS_SOLD_OTHER_LOANS_FDIC" hidden="1">"c6685"</definedName>
    <definedName name="IQ_ASSETS_UNDER_ADMINISTRATION" hidden="1">"c20432"</definedName>
    <definedName name="IQ_ASSIGNED_RESERVES_COAL" hidden="1">"c15912"</definedName>
    <definedName name="IQ_ASSIGNED_RESERVES_TO_TOTAL_RESERVES_COAL" hidden="1">"c15955"</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LOSSES" hidden="1">"c15870"</definedName>
    <definedName name="IQ_ASSUMED_PC_EARNED" hidden="1">"c2746"</definedName>
    <definedName name="IQ_ASSUMED_PREMIUMS_EARNED_GROSS_PREMIUMS_EARNED" hidden="1">"c15886"</definedName>
    <definedName name="IQ_ASSUMED_PREMIUMS_WRITTEN_GROSS_PREMIUMS_WRITTEN" hidden="1">"c15884"</definedName>
    <definedName name="IQ_ASSUMED_WRITTEN" hidden="1">"c2725"</definedName>
    <definedName name="IQ_ATM_FEES_FFIEC" hidden="1">"c13042"</definedName>
    <definedName name="IQ_ATM_INTERCHANGE_EXPENSES_FFIEC" hidden="1">"c13056"</definedName>
    <definedName name="IQ_AUDITOR_NAME" hidden="1">"c1539"</definedName>
    <definedName name="IQ_AUDITOR_OPINION" hidden="1">"c1540"</definedName>
    <definedName name="IQ_AUM" hidden="1">"c10043"</definedName>
    <definedName name="IQ_AUM_ACQUISITIONS_TRANSFERS" hidden="1">"c20415"</definedName>
    <definedName name="IQ_AUM_AVERAGE" hidden="1">"c20418"</definedName>
    <definedName name="IQ_AUM_BOP" hidden="1">"c20409"</definedName>
    <definedName name="IQ_AUM_CASH_FLOWS_DIVIDENDS" hidden="1">"c20413"</definedName>
    <definedName name="IQ_AUM_DOMESTIC" hidden="1">"c20400"</definedName>
    <definedName name="IQ_AUM_EOP" hidden="1">"c20417"</definedName>
    <definedName name="IQ_AUM_EQUITY_FUNDS" hidden="1">"c10039"</definedName>
    <definedName name="IQ_AUM_FEE_EARNING" hidden="1">"c20402"</definedName>
    <definedName name="IQ_AUM_FIXED_INCOME_FUNDS" hidden="1">"c10040"</definedName>
    <definedName name="IQ_AUM_FOREIGN" hidden="1">"c20401"</definedName>
    <definedName name="IQ_AUM_HIGH_NET_WORTH" hidden="1">"c20398"</definedName>
    <definedName name="IQ_AUM_INFLOWS" hidden="1">"c20410"</definedName>
    <definedName name="IQ_AUM_INSTITUTIONAL" hidden="1">"c20396"</definedName>
    <definedName name="IQ_AUM_INSTITUTIONAL_CUSTOMERS" hidden="1">"c20405"</definedName>
    <definedName name="IQ_AUM_MARKET_APPRECIATION_DEPRECIATION" hidden="1">"c20414"</definedName>
    <definedName name="IQ_AUM_MONEY_MARKET_FUNDS" hidden="1">"c10041"</definedName>
    <definedName name="IQ_AUM_NET_CHANGE" hidden="1">"c20419"</definedName>
    <definedName name="IQ_AUM_NET_INFLOWS_OUTFLOWS" hidden="1">"c20412"</definedName>
    <definedName name="IQ_AUM_NON_FEE_EARNING" hidden="1">"c20403"</definedName>
    <definedName name="IQ_AUM_OTHER" hidden="1">"c10042"</definedName>
    <definedName name="IQ_AUM_OTHER_ADJUSTMENTS" hidden="1">"c20416"</definedName>
    <definedName name="IQ_AUM_OTHER_CLIENTS" hidden="1">"c20399"</definedName>
    <definedName name="IQ_AUM_OTHER_CUSTOMERS" hidden="1">"c20407"</definedName>
    <definedName name="IQ_AUM_OUTFLOWS" hidden="1">"c20411"</definedName>
    <definedName name="IQ_AUM_PRIVATE_EQUITY" hidden="1">"c20394"</definedName>
    <definedName name="IQ_AUM_REAL_ESTATE" hidden="1">"c20395"</definedName>
    <definedName name="IQ_AUM_RETAIL" hidden="1">"c20397"</definedName>
    <definedName name="IQ_AUM_RETAIL_CUSTOMERS" hidden="1">"c20404"</definedName>
    <definedName name="IQ_AUM_SME_CUSTOMERS" hidden="1">"c20406"</definedName>
    <definedName name="IQ_AUM_TOTAL_CUSTOMERS" hidden="1">"c20408"</definedName>
    <definedName name="IQ_AUTO_LOANS_TOTAL_LOANS" hidden="1">"c15713"</definedName>
    <definedName name="IQ_AUTO_REGIST_NEW" hidden="1">"c6923"</definedName>
    <definedName name="IQ_AUTO_REGIST_NEW_APR" hidden="1">"c7583"</definedName>
    <definedName name="IQ_AUTO_REGIST_NEW_APR_FC" hidden="1">"c8463"</definedName>
    <definedName name="IQ_AUTO_REGIST_NEW_FC" hidden="1">"c7803"</definedName>
    <definedName name="IQ_AUTO_REGIST_NEW_POP" hidden="1">"c7143"</definedName>
    <definedName name="IQ_AUTO_REGIST_NEW_POP_FC" hidden="1">"c8023"</definedName>
    <definedName name="IQ_AUTO_REGIST_NEW_YOY" hidden="1">"c7363"</definedName>
    <definedName name="IQ_AUTO_REGIST_NEW_YOY_FC" hidden="1">"c8243"</definedName>
    <definedName name="IQ_AUTO_SALES_DOM" hidden="1">"c6852"</definedName>
    <definedName name="IQ_AUTO_SALES_DOM_APR" hidden="1">"c7512"</definedName>
    <definedName name="IQ_AUTO_SALES_DOM_APR_FC" hidden="1">"c8392"</definedName>
    <definedName name="IQ_AUTO_SALES_DOM_FC" hidden="1">"c7732"</definedName>
    <definedName name="IQ_AUTO_SALES_DOM_POP" hidden="1">"c7072"</definedName>
    <definedName name="IQ_AUTO_SALES_DOM_POP_FC" hidden="1">"c7952"</definedName>
    <definedName name="IQ_AUTO_SALES_DOM_YOY" hidden="1">"c7292"</definedName>
    <definedName name="IQ_AUTO_SALES_DOM_YOY_FC" hidden="1">"c8172"</definedName>
    <definedName name="IQ_AUTO_SALES_FOREIGN" hidden="1">"c6873"</definedName>
    <definedName name="IQ_AUTO_SALES_FOREIGN_APR" hidden="1">"c7533"</definedName>
    <definedName name="IQ_AUTO_SALES_FOREIGN_APR_FC" hidden="1">"c8413"</definedName>
    <definedName name="IQ_AUTO_SALES_FOREIGN_FC" hidden="1">"c7753"</definedName>
    <definedName name="IQ_AUTO_SALES_FOREIGN_POP" hidden="1">"c7093"</definedName>
    <definedName name="IQ_AUTO_SALES_FOREIGN_POP_FC" hidden="1">"c7973"</definedName>
    <definedName name="IQ_AUTO_SALES_FOREIGN_YOY" hidden="1">"c7313"</definedName>
    <definedName name="IQ_AUTO_SALES_FOREIGN_YOY_FC" hidden="1">"c8193"</definedName>
    <definedName name="IQ_AUTO_WRITTEN" hidden="1">"c62"</definedName>
    <definedName name="IQ_AVAIL_FOR_SALE_FAIR_VALUE_TOT_FFIEC" hidden="1">"c15399"</definedName>
    <definedName name="IQ_AVAIL_FOR_SALE_LEVEL_1_FFIEC" hidden="1">"c15421"</definedName>
    <definedName name="IQ_AVAIL_FOR_SALE_LEVEL_2_FFIEC" hidden="1">"c15434"</definedName>
    <definedName name="IQ_AVAIL_FOR_SALE_LEVEL_3_FFIEC" hidden="1">"c15447"</definedName>
    <definedName name="IQ_AVAILABLE_FOR_SALE_FDIC" hidden="1">"c6409"</definedName>
    <definedName name="IQ_AVAILABLE_SALE_SEC_FFIEC" hidden="1">"c12791"</definedName>
    <definedName name="IQ_AVERAGE_ASSETS_FDIC" hidden="1">"c6362"</definedName>
    <definedName name="IQ_AVERAGE_ASSETS_QUART_FDIC" hidden="1">"c6363"</definedName>
    <definedName name="IQ_AVERAGE_DEPOSITS" hidden="1">"c15256"</definedName>
    <definedName name="IQ_AVERAGE_EARNING_ASSETS_FDIC" hidden="1">"c6748"</definedName>
    <definedName name="IQ_AVERAGE_EQUITY_FDIC" hidden="1">"c6749"</definedName>
    <definedName name="IQ_AVERAGE_INTEREST_BEARING_DEPOSITS" hidden="1">"c15254"</definedName>
    <definedName name="IQ_AVERAGE_LOANS_FDIC" hidden="1">"c6750"</definedName>
    <definedName name="IQ_AVERAGE_LOANS_HFI" hidden="1">"c15251"</definedName>
    <definedName name="IQ_AVERAGE_LOANS_HFS" hidden="1">"c15252"</definedName>
    <definedName name="IQ_AVERAGE_NON_INTEREST_BEARING_DEPOSITS" hidden="1">"c15255"</definedName>
    <definedName name="IQ_AVG_BANK_ASSETS" hidden="1">"c2072"</definedName>
    <definedName name="IQ_AVG_BANK_LOANS" hidden="1">"c2073"</definedName>
    <definedName name="IQ_AVG_BROKER_REC" hidden="1">"c63"</definedName>
    <definedName name="IQ_AVG_BROKER_REC_CIQ" hidden="1">"c3612"</definedName>
    <definedName name="IQ_AVG_BROKER_REC_NO" hidden="1">"c64"</definedName>
    <definedName name="IQ_AVG_BROKER_REC_NO_CIQ" hidden="1">"c4657"</definedName>
    <definedName name="IQ_AVG_BROKER_REC_NO_REUT" hidden="1">"c5315"</definedName>
    <definedName name="IQ_AVG_BROKER_REC_REUT" hidden="1">"c3630"</definedName>
    <definedName name="IQ_AVG_CALORIFIC_VALUE_COAL" hidden="1">"c9828"</definedName>
    <definedName name="IQ_AVG_CALORIFIC_VALUE_MET_COAL" hidden="1">"c9764"</definedName>
    <definedName name="IQ_AVG_CALORIFIC_VALUE_STEAM" hidden="1">"c9794"</definedName>
    <definedName name="IQ_AVG_DAILY_VOL" hidden="1">"c65"</definedName>
    <definedName name="IQ_AVG_EMPLOYEES" hidden="1">"c6019"</definedName>
    <definedName name="IQ_AVG_GRADE_ALUM" hidden="1">"c9254"</definedName>
    <definedName name="IQ_AVG_GRADE_COP" hidden="1">"c9201"</definedName>
    <definedName name="IQ_AVG_GRADE_DIAM" hidden="1">"c9678"</definedName>
    <definedName name="IQ_AVG_GRADE_GOLD" hidden="1">"c9039"</definedName>
    <definedName name="IQ_AVG_GRADE_IRON" hidden="1">"c9413"</definedName>
    <definedName name="IQ_AVG_GRADE_LEAD" hidden="1">"c9466"</definedName>
    <definedName name="IQ_AVG_GRADE_MANG" hidden="1">"c9519"</definedName>
    <definedName name="IQ_AVG_GRADE_MOLYB" hidden="1">"c9731"</definedName>
    <definedName name="IQ_AVG_GRADE_NICK" hidden="1">"c9307"</definedName>
    <definedName name="IQ_AVG_GRADE_PLAT" hidden="1">"c9145"</definedName>
    <definedName name="IQ_AVG_GRADE_SILVER" hidden="1">"c9092"</definedName>
    <definedName name="IQ_AVG_GRADE_TITAN" hidden="1">"c9572"</definedName>
    <definedName name="IQ_AVG_GRADE_URAN" hidden="1">"c9625"</definedName>
    <definedName name="IQ_AVG_GRADE_ZINC" hidden="1">"c9360"</definedName>
    <definedName name="IQ_AVG_INDUSTRY_REC" hidden="1">"c4455"</definedName>
    <definedName name="IQ_AVG_INDUSTRY_REC_CIQ" hidden="1">"c4984"</definedName>
    <definedName name="IQ_AVG_INDUSTRY_REC_CIQ_COL" hidden="1">"c11631"</definedName>
    <definedName name="IQ_AVG_INDUSTRY_REC_NO_CIQ_COL" hidden="1">"c11630"</definedName>
    <definedName name="IQ_AVG_INT_BEAR_LIAB" hidden="1">"c66"</definedName>
    <definedName name="IQ_AVG_INT_BEAR_LIAB_10YR_ANN_CAGR" hidden="1">"c6040"</definedName>
    <definedName name="IQ_AVG_INT_BEAR_LIAB_10YR_ANN_GROWTH" hidden="1">"c67"</definedName>
    <definedName name="IQ_AVG_INT_BEAR_LIAB_1YR_ANN_GROWTH" hidden="1">"c68"</definedName>
    <definedName name="IQ_AVG_INT_BEAR_LIAB_2YR_ANN_CAGR" hidden="1">"c6041"</definedName>
    <definedName name="IQ_AVG_INT_BEAR_LIAB_2YR_ANN_GROWTH" hidden="1">"c69"</definedName>
    <definedName name="IQ_AVG_INT_BEAR_LIAB_3YR_ANN_CAGR" hidden="1">"c6042"</definedName>
    <definedName name="IQ_AVG_INT_BEAR_LIAB_3YR_ANN_GROWTH" hidden="1">"c70"</definedName>
    <definedName name="IQ_AVG_INT_BEAR_LIAB_5YR_ANN_CAGR" hidden="1">"c6043"</definedName>
    <definedName name="IQ_AVG_INT_BEAR_LIAB_5YR_ANN_GROWTH" hidden="1">"c71"</definedName>
    <definedName name="IQ_AVG_INT_BEAR_LIAB_7YR_ANN_CAGR" hidden="1">"c6044"</definedName>
    <definedName name="IQ_AVG_INT_BEAR_LIAB_7YR_ANN_GROWTH" hidden="1">"c72"</definedName>
    <definedName name="IQ_AVG_INT_EARN_ASSETS" hidden="1">"c73"</definedName>
    <definedName name="IQ_AVG_INT_EARN_ASSETS_10YR_ANN_CAGR" hidden="1">"c6045"</definedName>
    <definedName name="IQ_AVG_INT_EARN_ASSETS_10YR_ANN_GROWTH" hidden="1">"c74"</definedName>
    <definedName name="IQ_AVG_INT_EARN_ASSETS_1YR_ANN_GROWTH" hidden="1">"c75"</definedName>
    <definedName name="IQ_AVG_INT_EARN_ASSETS_2YR_ANN_CAGR" hidden="1">"c6046"</definedName>
    <definedName name="IQ_AVG_INT_EARN_ASSETS_2YR_ANN_GROWTH" hidden="1">"c76"</definedName>
    <definedName name="IQ_AVG_INT_EARN_ASSETS_3YR_ANN_CAGR" hidden="1">"c6047"</definedName>
    <definedName name="IQ_AVG_INT_EARN_ASSETS_3YR_ANN_GROWTH" hidden="1">"c77"</definedName>
    <definedName name="IQ_AVG_INT_EARN_ASSETS_5YR_ANN_CAGR" hidden="1">"c6048"</definedName>
    <definedName name="IQ_AVG_INT_EARN_ASSETS_5YR_ANN_GROWTH" hidden="1">"c78"</definedName>
    <definedName name="IQ_AVG_INT_EARN_ASSETS_7YR_ANN_CAGR" hidden="1">"c6049"</definedName>
    <definedName name="IQ_AVG_INT_EARN_ASSETS_7YR_ANN_GROWTH" hidden="1">"c79"</definedName>
    <definedName name="IQ_AVG_INV_HOMEBUILDING" hidden="1">"c15812"</definedName>
    <definedName name="IQ_AVG_INV_HOMES" hidden="1">"c15810"</definedName>
    <definedName name="IQ_AVG_INV_LAND_LOTS" hidden="1">"c15811"</definedName>
    <definedName name="IQ_AVG_MKTCAP" hidden="1">"c80"</definedName>
    <definedName name="IQ_AVG_PRICE" hidden="1">"c81"</definedName>
    <definedName name="IQ_AVG_PRODUCTION_PER_MINE_ALUM" hidden="1">"c9249"</definedName>
    <definedName name="IQ_AVG_PRODUCTION_PER_MINE_COAL" hidden="1">"c9823"</definedName>
    <definedName name="IQ_AVG_PRODUCTION_PER_MINE_COP" hidden="1">"c9194"</definedName>
    <definedName name="IQ_AVG_PRODUCTION_PER_MINE_DIAM" hidden="1">"c9673"</definedName>
    <definedName name="IQ_AVG_PRODUCTION_PER_MINE_GOLD" hidden="1">"c9034"</definedName>
    <definedName name="IQ_AVG_PRODUCTION_PER_MINE_IRON" hidden="1">"c9408"</definedName>
    <definedName name="IQ_AVG_PRODUCTION_PER_MINE_LEAD" hidden="1">"c9461"</definedName>
    <definedName name="IQ_AVG_PRODUCTION_PER_MINE_MANG" hidden="1">"c9514"</definedName>
    <definedName name="IQ_AVG_PRODUCTION_PER_MINE_MOLYB" hidden="1">"c9726"</definedName>
    <definedName name="IQ_AVG_PRODUCTION_PER_MINE_NICK" hidden="1">"c9302"</definedName>
    <definedName name="IQ_AVG_PRODUCTION_PER_MINE_PLAT" hidden="1">"c9140"</definedName>
    <definedName name="IQ_AVG_PRODUCTION_PER_MINE_SILVER" hidden="1">"c9087"</definedName>
    <definedName name="IQ_AVG_PRODUCTION_PER_MINE_TITAN" hidden="1">"c9567"</definedName>
    <definedName name="IQ_AVG_PRODUCTION_PER_MINE_URAN" hidden="1">"c9620"</definedName>
    <definedName name="IQ_AVG_PRODUCTION_PER_MINE_ZINC" hidden="1">"c9355"</definedName>
    <definedName name="IQ_AVG_REAL_PRICE_POST_TREAT_REFINING_ALUM" hidden="1">"c9259"</definedName>
    <definedName name="IQ_AVG_REAL_PRICE_POST_TREAT_REFINING_COP" hidden="1">"c9206"</definedName>
    <definedName name="IQ_AVG_REAL_PRICE_POST_TREAT_REFINING_DIAM" hidden="1">"c9683"</definedName>
    <definedName name="IQ_AVG_REAL_PRICE_POST_TREAT_REFINING_GOLD" hidden="1">"c9044"</definedName>
    <definedName name="IQ_AVG_REAL_PRICE_POST_TREAT_REFINING_IRON" hidden="1">"c9418"</definedName>
    <definedName name="IQ_AVG_REAL_PRICE_POST_TREAT_REFINING_LEAD" hidden="1">"c9471"</definedName>
    <definedName name="IQ_AVG_REAL_PRICE_POST_TREAT_REFINING_MANG" hidden="1">"c9524"</definedName>
    <definedName name="IQ_AVG_REAL_PRICE_POST_TREAT_REFINING_MOLYB" hidden="1">"c9736"</definedName>
    <definedName name="IQ_AVG_REAL_PRICE_POST_TREAT_REFINING_NICK" hidden="1">"c9311"</definedName>
    <definedName name="IQ_AVG_REAL_PRICE_POST_TREAT_REFINING_PLAT" hidden="1">"c9150"</definedName>
    <definedName name="IQ_AVG_REAL_PRICE_POST_TREAT_REFINING_SILVER" hidden="1">"c9097"</definedName>
    <definedName name="IQ_AVG_REAL_PRICE_POST_TREAT_REFINING_TITAN" hidden="1">"c9577"</definedName>
    <definedName name="IQ_AVG_REAL_PRICE_POST_TREAT_REFINING_URAN" hidden="1">"c9630"</definedName>
    <definedName name="IQ_AVG_REAL_PRICE_POST_TREAT_REFINING_ZINC" hidden="1">"c9365"</definedName>
    <definedName name="IQ_AVG_REAL_PRICE_PRE_TREAT_REFINING_ALUM" hidden="1">"c9258"</definedName>
    <definedName name="IQ_AVG_REAL_PRICE_PRE_TREAT_REFINING_COP" hidden="1">"c9205"</definedName>
    <definedName name="IQ_AVG_REAL_PRICE_PRE_TREAT_REFINING_DIAM" hidden="1">"c9682"</definedName>
    <definedName name="IQ_AVG_REAL_PRICE_PRE_TREAT_REFINING_GOLD" hidden="1">"c9043"</definedName>
    <definedName name="IQ_AVG_REAL_PRICE_PRE_TREAT_REFINING_IRON" hidden="1">"c9417"</definedName>
    <definedName name="IQ_AVG_REAL_PRICE_PRE_TREAT_REFINING_LEAD" hidden="1">"c9470"</definedName>
    <definedName name="IQ_AVG_REAL_PRICE_PRE_TREAT_REFINING_MANG" hidden="1">"c9523"</definedName>
    <definedName name="IQ_AVG_REAL_PRICE_PRE_TREAT_REFINING_MOLYB" hidden="1">"c9735"</definedName>
    <definedName name="IQ_AVG_REAL_PRICE_PRE_TREAT_REFINING_NICK" hidden="1">"c9312"</definedName>
    <definedName name="IQ_AVG_REAL_PRICE_PRE_TREAT_REFINING_PLAT" hidden="1">"c9149"</definedName>
    <definedName name="IQ_AVG_REAL_PRICE_PRE_TREAT_REFINING_SILVER" hidden="1">"c9096"</definedName>
    <definedName name="IQ_AVG_REAL_PRICE_PRE_TREAT_REFINING_TITAN" hidden="1">"c9576"</definedName>
    <definedName name="IQ_AVG_REAL_PRICE_PRE_TREAT_REFINING_URAN" hidden="1">"c9629"</definedName>
    <definedName name="IQ_AVG_REAL_PRICE_PRE_TREAT_REFINING_ZINC" hidden="1">"c9364"</definedName>
    <definedName name="IQ_AVG_REALIZED_PRICE_AFTER_HEDGING_ALUM" hidden="1">"c9257"</definedName>
    <definedName name="IQ_AVG_REALIZED_PRICE_AFTER_HEDGING_COAL" hidden="1">"c9830"</definedName>
    <definedName name="IQ_AVG_REALIZED_PRICE_AFTER_HEDGING_COP" hidden="1">"c9204"</definedName>
    <definedName name="IQ_AVG_REALIZED_PRICE_AFTER_HEDGING_DIAM" hidden="1">"c9681"</definedName>
    <definedName name="IQ_AVG_REALIZED_PRICE_AFTER_HEDGING_GOLD" hidden="1">"c9042"</definedName>
    <definedName name="IQ_AVG_REALIZED_PRICE_AFTER_HEDGING_IRON" hidden="1">"c9416"</definedName>
    <definedName name="IQ_AVG_REALIZED_PRICE_AFTER_HEDGING_LEAD" hidden="1">"c9469"</definedName>
    <definedName name="IQ_AVG_REALIZED_PRICE_AFTER_HEDGING_MANG" hidden="1">"c9522"</definedName>
    <definedName name="IQ_AVG_REALIZED_PRICE_AFTER_HEDGING_MET_COAL" hidden="1">"c9766"</definedName>
    <definedName name="IQ_AVG_REALIZED_PRICE_AFTER_HEDGING_MOLYB" hidden="1">"c9734"</definedName>
    <definedName name="IQ_AVG_REALIZED_PRICE_AFTER_HEDGING_NICK" hidden="1">"c9310"</definedName>
    <definedName name="IQ_AVG_REALIZED_PRICE_AFTER_HEDGING_PLAT" hidden="1">"c9148"</definedName>
    <definedName name="IQ_AVG_REALIZED_PRICE_AFTER_HEDGING_SILVER" hidden="1">"c9095"</definedName>
    <definedName name="IQ_AVG_REALIZED_PRICE_AFTER_HEDGING_STEAM" hidden="1">"c9796"</definedName>
    <definedName name="IQ_AVG_REALIZED_PRICE_AFTER_HEDGING_TITAN" hidden="1">"c9575"</definedName>
    <definedName name="IQ_AVG_REALIZED_PRICE_AFTER_HEDGING_URAN" hidden="1">"c9628"</definedName>
    <definedName name="IQ_AVG_REALIZED_PRICE_AFTER_HEDGING_ZINC" hidden="1">"c9363"</definedName>
    <definedName name="IQ_AVG_REALIZED_PRICE_BEFORE_HEDGING_ALUM" hidden="1">"c9256"</definedName>
    <definedName name="IQ_AVG_REALIZED_PRICE_BEFORE_HEDGING_COAL" hidden="1">"c9829"</definedName>
    <definedName name="IQ_AVG_REALIZED_PRICE_BEFORE_HEDGING_COP" hidden="1">"c9203"</definedName>
    <definedName name="IQ_AVG_REALIZED_PRICE_BEFORE_HEDGING_DIAM" hidden="1">"c9680"</definedName>
    <definedName name="IQ_AVG_REALIZED_PRICE_BEFORE_HEDGING_GOLD" hidden="1">"c9041"</definedName>
    <definedName name="IQ_AVG_REALIZED_PRICE_BEFORE_HEDGING_IRON" hidden="1">"c9415"</definedName>
    <definedName name="IQ_AVG_REALIZED_PRICE_BEFORE_HEDGING_LEAD" hidden="1">"c9468"</definedName>
    <definedName name="IQ_AVG_REALIZED_PRICE_BEFORE_HEDGING_MANG" hidden="1">"c9521"</definedName>
    <definedName name="IQ_AVG_REALIZED_PRICE_BEFORE_HEDGING_MET_COAL" hidden="1">"c9765"</definedName>
    <definedName name="IQ_AVG_REALIZED_PRICE_BEFORE_HEDGING_MOLYB" hidden="1">"c9733"</definedName>
    <definedName name="IQ_AVG_REALIZED_PRICE_BEFORE_HEDGING_NICK" hidden="1">"c9309"</definedName>
    <definedName name="IQ_AVG_REALIZED_PRICE_BEFORE_HEDGING_PLAT" hidden="1">"c9147"</definedName>
    <definedName name="IQ_AVG_REALIZED_PRICE_BEFORE_HEDGING_SILVER" hidden="1">"c9094"</definedName>
    <definedName name="IQ_AVG_REALIZED_PRICE_BEFORE_HEDGING_STEAM" hidden="1">"c9795"</definedName>
    <definedName name="IQ_AVG_REALIZED_PRICE_BEFORE_HEDGING_TITAN" hidden="1">"c9574"</definedName>
    <definedName name="IQ_AVG_REALIZED_PRICE_BEFORE_HEDGING_URAN" hidden="1">"c9627"</definedName>
    <definedName name="IQ_AVG_REALIZED_PRICE_BEFORE_HEDGING_ZINC" hidden="1">"c9362"</definedName>
    <definedName name="IQ_AVG_REV_PER_TRADE" hidden="1">"c20431"</definedName>
    <definedName name="IQ_AVG_SHAREOUTSTANDING" hidden="1">"c83"</definedName>
    <definedName name="IQ_AVG_TEMP_EMPLOYEES" hidden="1">"c6020"</definedName>
    <definedName name="IQ_AVG_TEV" hidden="1">"c84"</definedName>
    <definedName name="IQ_AVG_TOTAL_ASSETS_LEVERAGE_CAPITAL_FFIEC" hidden="1">"c13159"</definedName>
    <definedName name="IQ_AVG_TOTAL_ASSETS_LEVERAGE_RATIO_FFIEC" hidden="1">"c13154"</definedName>
    <definedName name="IQ_AVG_VOLUME" hidden="1">"c1346"</definedName>
    <definedName name="IQ_AVG_WAGES" hidden="1">"c6812"</definedName>
    <definedName name="IQ_AVG_WAGES_APR" hidden="1">"c7472"</definedName>
    <definedName name="IQ_AVG_WAGES_APR_FC" hidden="1">"c8352"</definedName>
    <definedName name="IQ_AVG_WAGES_FC" hidden="1">"c7692"</definedName>
    <definedName name="IQ_AVG_WAGES_POP" hidden="1">"c7032"</definedName>
    <definedName name="IQ_AVG_WAGES_POP_FC" hidden="1">"c7912"</definedName>
    <definedName name="IQ_AVG_WAGES_YOY" hidden="1">"c7252"</definedName>
    <definedName name="IQ_AVG_WAGES_YOY_FC" hidden="1">"c8132"</definedName>
    <definedName name="IQ_BALANCE_GOODS_APR_FC_UNUSED" hidden="1">"c8353"</definedName>
    <definedName name="IQ_BALANCE_GOODS_APR_UNUSED" hidden="1">"c7473"</definedName>
    <definedName name="IQ_BALANCE_GOODS_FC_UNUSED" hidden="1">"c7693"</definedName>
    <definedName name="IQ_BALANCE_GOODS_POP_FC_UNUSED" hidden="1">"c7913"</definedName>
    <definedName name="IQ_BALANCE_GOODS_POP_UNUSED" hidden="1">"c7033"</definedName>
    <definedName name="IQ_BALANCE_GOODS_REAL" hidden="1">"c6952"</definedName>
    <definedName name="IQ_BALANCE_GOODS_REAL_APR" hidden="1">"c7612"</definedName>
    <definedName name="IQ_BALANCE_GOODS_REAL_APR_FC" hidden="1">"c8492"</definedName>
    <definedName name="IQ_BALANCE_GOODS_REAL_FC" hidden="1">"c7832"</definedName>
    <definedName name="IQ_BALANCE_GOODS_REAL_POP" hidden="1">"c7172"</definedName>
    <definedName name="IQ_BALANCE_GOODS_REAL_POP_FC" hidden="1">"c8052"</definedName>
    <definedName name="IQ_BALANCE_GOODS_REAL_SAAR" hidden="1">"c6953"</definedName>
    <definedName name="IQ_BALANCE_GOODS_REAL_SAAR_APR" hidden="1">"c7613"</definedName>
    <definedName name="IQ_BALANCE_GOODS_REAL_SAAR_APR_FC" hidden="1">"c8493"</definedName>
    <definedName name="IQ_BALANCE_GOODS_REAL_SAAR_FC" hidden="1">"c7833"</definedName>
    <definedName name="IQ_BALANCE_GOODS_REAL_SAAR_POP" hidden="1">"c7173"</definedName>
    <definedName name="IQ_BALANCE_GOODS_REAL_SAAR_POP_FC" hidden="1">"c8053"</definedName>
    <definedName name="IQ_BALANCE_GOODS_REAL_SAAR_USD_APR_FC" hidden="1">"c11893"</definedName>
    <definedName name="IQ_BALANCE_GOODS_REAL_SAAR_USD_FC" hidden="1">"c11890"</definedName>
    <definedName name="IQ_BALANCE_GOODS_REAL_SAAR_USD_POP_FC" hidden="1">"c11891"</definedName>
    <definedName name="IQ_BALANCE_GOODS_REAL_SAAR_USD_YOY_FC" hidden="1">"c11892"</definedName>
    <definedName name="IQ_BALANCE_GOODS_REAL_SAAR_YOY" hidden="1">"c7393"</definedName>
    <definedName name="IQ_BALANCE_GOODS_REAL_SAAR_YOY_FC" hidden="1">"c8273"</definedName>
    <definedName name="IQ_BALANCE_GOODS_REAL_USD_APR_FC" hidden="1">"c11889"</definedName>
    <definedName name="IQ_BALANCE_GOODS_REAL_USD_FC" hidden="1">"c11886"</definedName>
    <definedName name="IQ_BALANCE_GOODS_REAL_USD_POP_FC" hidden="1">"c11887"</definedName>
    <definedName name="IQ_BALANCE_GOODS_REAL_USD_YOY_FC" hidden="1">"c11888"</definedName>
    <definedName name="IQ_BALANCE_GOODS_REAL_YOY" hidden="1">"c7392"</definedName>
    <definedName name="IQ_BALANCE_GOODS_REAL_YOY_FC" hidden="1">"c8272"</definedName>
    <definedName name="IQ_BALANCE_GOODS_SAAR" hidden="1">"c6814"</definedName>
    <definedName name="IQ_BALANCE_GOODS_SAAR_APR" hidden="1">"c7474"</definedName>
    <definedName name="IQ_BALANCE_GOODS_SAAR_APR_FC" hidden="1">"c8354"</definedName>
    <definedName name="IQ_BALANCE_GOODS_SAAR_FC" hidden="1">"c7694"</definedName>
    <definedName name="IQ_BALANCE_GOODS_SAAR_POP" hidden="1">"c7034"</definedName>
    <definedName name="IQ_BALANCE_GOODS_SAAR_POP_FC" hidden="1">"c7914"</definedName>
    <definedName name="IQ_BALANCE_GOODS_SAAR_USD_APR_FC" hidden="1">"c11762"</definedName>
    <definedName name="IQ_BALANCE_GOODS_SAAR_USD_FC" hidden="1">"c11759"</definedName>
    <definedName name="IQ_BALANCE_GOODS_SAAR_USD_POP_FC" hidden="1">"c11760"</definedName>
    <definedName name="IQ_BALANCE_GOODS_SAAR_USD_YOY_FC" hidden="1">"c11761"</definedName>
    <definedName name="IQ_BALANCE_GOODS_SAAR_YOY" hidden="1">"c7254"</definedName>
    <definedName name="IQ_BALANCE_GOODS_SAAR_YOY_FC" hidden="1">"c8134"</definedName>
    <definedName name="IQ_BALANCE_GOODS_UNUSED" hidden="1">"c6813"</definedName>
    <definedName name="IQ_BALANCE_GOODS_USD_APR_FC" hidden="1">"c11758"</definedName>
    <definedName name="IQ_BALANCE_GOODS_USD_FC" hidden="1">"c11755"</definedName>
    <definedName name="IQ_BALANCE_GOODS_USD_POP_FC" hidden="1">"c11756"</definedName>
    <definedName name="IQ_BALANCE_GOODS_USD_YOY_FC" hidden="1">"c11757"</definedName>
    <definedName name="IQ_BALANCE_GOODS_YOY_FC_UNUSED" hidden="1">"c8133"</definedName>
    <definedName name="IQ_BALANCE_GOODS_YOY_UNUSED" hidden="1">"c7253"</definedName>
    <definedName name="IQ_BALANCE_SERV_APR_FC_UNUSED" hidden="1">"c8355"</definedName>
    <definedName name="IQ_BALANCE_SERV_APR_UNUSED" hidden="1">"c7475"</definedName>
    <definedName name="IQ_BALANCE_SERV_FC_UNUSED" hidden="1">"c7695"</definedName>
    <definedName name="IQ_BALANCE_SERV_POP_FC_UNUSED" hidden="1">"c7915"</definedName>
    <definedName name="IQ_BALANCE_SERV_POP_UNUSED" hidden="1">"c7035"</definedName>
    <definedName name="IQ_BALANCE_SERV_SAAR" hidden="1">"c6816"</definedName>
    <definedName name="IQ_BALANCE_SERV_SAAR_APR" hidden="1">"c7476"</definedName>
    <definedName name="IQ_BALANCE_SERV_SAAR_APR_FC" hidden="1">"c8356"</definedName>
    <definedName name="IQ_BALANCE_SERV_SAAR_FC" hidden="1">"c7696"</definedName>
    <definedName name="IQ_BALANCE_SERV_SAAR_POP" hidden="1">"c7036"</definedName>
    <definedName name="IQ_BALANCE_SERV_SAAR_POP_FC" hidden="1">"c7916"</definedName>
    <definedName name="IQ_BALANCE_SERV_SAAR_YOY" hidden="1">"c7256"</definedName>
    <definedName name="IQ_BALANCE_SERV_SAAR_YOY_FC" hidden="1">"c8136"</definedName>
    <definedName name="IQ_BALANCE_SERV_UNUSED" hidden="1">"c6815"</definedName>
    <definedName name="IQ_BALANCE_SERV_USD_APR_FC" hidden="1">"c11766"</definedName>
    <definedName name="IQ_BALANCE_SERV_USD_FC" hidden="1">"c11763"</definedName>
    <definedName name="IQ_BALANCE_SERV_USD_POP_FC" hidden="1">"c11764"</definedName>
    <definedName name="IQ_BALANCE_SERV_USD_YOY_FC" hidden="1">"c11765"</definedName>
    <definedName name="IQ_BALANCE_SERV_YOY_FC_UNUSED" hidden="1">"c8135"</definedName>
    <definedName name="IQ_BALANCE_SERV_YOY_UNUSED" hidden="1">"c7255"</definedName>
    <definedName name="IQ_BALANCE_SERVICES_REAL" hidden="1">"c6954"</definedName>
    <definedName name="IQ_BALANCE_SERVICES_REAL_APR" hidden="1">"c7614"</definedName>
    <definedName name="IQ_BALANCE_SERVICES_REAL_APR_FC" hidden="1">"c8494"</definedName>
    <definedName name="IQ_BALANCE_SERVICES_REAL_FC" hidden="1">"c7834"</definedName>
    <definedName name="IQ_BALANCE_SERVICES_REAL_POP" hidden="1">"c7174"</definedName>
    <definedName name="IQ_BALANCE_SERVICES_REAL_POP_FC" hidden="1">"c8054"</definedName>
    <definedName name="IQ_BALANCE_SERVICES_REAL_SAAR" hidden="1">"c6955"</definedName>
    <definedName name="IQ_BALANCE_SERVICES_REAL_SAAR_APR" hidden="1">"c7615"</definedName>
    <definedName name="IQ_BALANCE_SERVICES_REAL_SAAR_APR_FC" hidden="1">"c8495"</definedName>
    <definedName name="IQ_BALANCE_SERVICES_REAL_SAAR_FC" hidden="1">"c7835"</definedName>
    <definedName name="IQ_BALANCE_SERVICES_REAL_SAAR_POP" hidden="1">"c7175"</definedName>
    <definedName name="IQ_BALANCE_SERVICES_REAL_SAAR_POP_FC" hidden="1">"c8055"</definedName>
    <definedName name="IQ_BALANCE_SERVICES_REAL_SAAR_YOY" hidden="1">"c7395"</definedName>
    <definedName name="IQ_BALANCE_SERVICES_REAL_SAAR_YOY_FC" hidden="1">"c8275"</definedName>
    <definedName name="IQ_BALANCE_SERVICES_REAL_USD_APR_FC" hidden="1">"c11897"</definedName>
    <definedName name="IQ_BALANCE_SERVICES_REAL_USD_FC" hidden="1">"c11894"</definedName>
    <definedName name="IQ_BALANCE_SERVICES_REAL_USD_POP_FC" hidden="1">"c11895"</definedName>
    <definedName name="IQ_BALANCE_SERVICES_REAL_USD_YOY_FC" hidden="1">"c11896"</definedName>
    <definedName name="IQ_BALANCE_SERVICES_REAL_YOY" hidden="1">"c7394"</definedName>
    <definedName name="IQ_BALANCE_SERVICES_REAL_YOY_FC" hidden="1">"c8274"</definedName>
    <definedName name="IQ_BALANCE_TRADE_APR_FC_UNUSED" hidden="1">"c8357"</definedName>
    <definedName name="IQ_BALANCE_TRADE_APR_UNUSED" hidden="1">"c7477"</definedName>
    <definedName name="IQ_BALANCE_TRADE_FC_UNUSED" hidden="1">"c7697"</definedName>
    <definedName name="IQ_BALANCE_TRADE_POP_FC_UNUSED" hidden="1">"c7917"</definedName>
    <definedName name="IQ_BALANCE_TRADE_POP_UNUSED" hidden="1">"c7037"</definedName>
    <definedName name="IQ_BALANCE_TRADE_REAL" hidden="1">"c6956"</definedName>
    <definedName name="IQ_BALANCE_TRADE_REAL_APR" hidden="1">"c7616"</definedName>
    <definedName name="IQ_BALANCE_TRADE_REAL_APR_FC" hidden="1">"c8496"</definedName>
    <definedName name="IQ_BALANCE_TRADE_REAL_FC" hidden="1">"c7836"</definedName>
    <definedName name="IQ_BALANCE_TRADE_REAL_POP" hidden="1">"c7176"</definedName>
    <definedName name="IQ_BALANCE_TRADE_REAL_POP_FC" hidden="1">"c8056"</definedName>
    <definedName name="IQ_BALANCE_TRADE_REAL_SAAR" hidden="1">"c6957"</definedName>
    <definedName name="IQ_BALANCE_TRADE_REAL_SAAR_APR" hidden="1">"c7617"</definedName>
    <definedName name="IQ_BALANCE_TRADE_REAL_SAAR_APR_FC" hidden="1">"c8497"</definedName>
    <definedName name="IQ_BALANCE_TRADE_REAL_SAAR_FC" hidden="1">"c7837"</definedName>
    <definedName name="IQ_BALANCE_TRADE_REAL_SAAR_POP" hidden="1">"c7177"</definedName>
    <definedName name="IQ_BALANCE_TRADE_REAL_SAAR_POP_FC" hidden="1">"c8057"</definedName>
    <definedName name="IQ_BALANCE_TRADE_REAL_SAAR_USD_APR_FC" hidden="1">"c11905"</definedName>
    <definedName name="IQ_BALANCE_TRADE_REAL_SAAR_USD_FC" hidden="1">"c11902"</definedName>
    <definedName name="IQ_BALANCE_TRADE_REAL_SAAR_USD_POP_FC" hidden="1">"c11903"</definedName>
    <definedName name="IQ_BALANCE_TRADE_REAL_SAAR_USD_YOY_FC" hidden="1">"c11904"</definedName>
    <definedName name="IQ_BALANCE_TRADE_REAL_SAAR_YOY" hidden="1">"c7397"</definedName>
    <definedName name="IQ_BALANCE_TRADE_REAL_SAAR_YOY_FC" hidden="1">"c8277"</definedName>
    <definedName name="IQ_BALANCE_TRADE_REAL_USD_APR_FC" hidden="1">"c11901"</definedName>
    <definedName name="IQ_BALANCE_TRADE_REAL_USD_FC" hidden="1">"c11898"</definedName>
    <definedName name="IQ_BALANCE_TRADE_REAL_USD_POP_FC" hidden="1">"c11899"</definedName>
    <definedName name="IQ_BALANCE_TRADE_REAL_USD_YOY_FC" hidden="1">"c11900"</definedName>
    <definedName name="IQ_BALANCE_TRADE_REAL_YOY" hidden="1">"c7396"</definedName>
    <definedName name="IQ_BALANCE_TRADE_REAL_YOY_FC" hidden="1">"c8276"</definedName>
    <definedName name="IQ_BALANCE_TRADE_SAAR" hidden="1">"c6818"</definedName>
    <definedName name="IQ_BALANCE_TRADE_SAAR_APR" hidden="1">"c7478"</definedName>
    <definedName name="IQ_BALANCE_TRADE_SAAR_APR_FC" hidden="1">"c8358"</definedName>
    <definedName name="IQ_BALANCE_TRADE_SAAR_FC" hidden="1">"c7698"</definedName>
    <definedName name="IQ_BALANCE_TRADE_SAAR_POP" hidden="1">"c7038"</definedName>
    <definedName name="IQ_BALANCE_TRADE_SAAR_POP_FC" hidden="1">"c7918"</definedName>
    <definedName name="IQ_BALANCE_TRADE_SAAR_USD_APR_FC" hidden="1">"c11774"</definedName>
    <definedName name="IQ_BALANCE_TRADE_SAAR_USD_FC" hidden="1">"c11771"</definedName>
    <definedName name="IQ_BALANCE_TRADE_SAAR_USD_POP_FC" hidden="1">"c11772"</definedName>
    <definedName name="IQ_BALANCE_TRADE_SAAR_USD_YOY_FC" hidden="1">"c11773"</definedName>
    <definedName name="IQ_BALANCE_TRADE_SAAR_YOY" hidden="1">"c7258"</definedName>
    <definedName name="IQ_BALANCE_TRADE_SAAR_YOY_FC" hidden="1">"c8138"</definedName>
    <definedName name="IQ_BALANCE_TRADE_UNUSED" hidden="1">"c6817"</definedName>
    <definedName name="IQ_BALANCE_TRADE_USD_APR_FC" hidden="1">"c11770"</definedName>
    <definedName name="IQ_BALANCE_TRADE_USD_FC" hidden="1">"c11767"</definedName>
    <definedName name="IQ_BALANCE_TRADE_USD_POP_FC" hidden="1">"c11768"</definedName>
    <definedName name="IQ_BALANCE_TRADE_USD_YOY_FC" hidden="1">"c11769"</definedName>
    <definedName name="IQ_BALANCE_TRADE_YOY_FC_UNUSED" hidden="1">"c8137"</definedName>
    <definedName name="IQ_BALANCE_TRADE_YOY_UNUSED" hidden="1">"c7257"</definedName>
    <definedName name="IQ_BALANCES_DUE_DEPOSITORY_INSTITUTIONS_FDIC" hidden="1">"c6389"</definedName>
    <definedName name="IQ_BALANCES_DUE_FOREIGN_FDIC" hidden="1">"c6391"</definedName>
    <definedName name="IQ_BALANCES_DUE_FRB_FDIC" hidden="1">"c6393"</definedName>
    <definedName name="IQ_BANK_BENEFICIARY_FDIC" hidden="1">"c6505"</definedName>
    <definedName name="IQ_BANK_DEBT" hidden="1">"c2544"</definedName>
    <definedName name="IQ_BANK_DEBT_PCT" hidden="1">"c2545"</definedName>
    <definedName name="IQ_BANK_GUARANTOR_FDIC" hidden="1">"c6506"</definedName>
    <definedName name="IQ_BANK_LOAN_LIST" hidden="1">"c13507"</definedName>
    <definedName name="IQ_BANK_PREMISES_FDIC" hidden="1">"c6329"</definedName>
    <definedName name="IQ_BANK_SECURITIZATION_1_4_FAMILY_LOANS_FDIC" hidden="1">"c6721"</definedName>
    <definedName name="IQ_BANK_SECURITIZATION_AUTO_LOANS_FDIC" hidden="1">"c6715"</definedName>
    <definedName name="IQ_BANK_SECURITIZATION_CL_LOANS_FDIC" hidden="1">"c6716"</definedName>
    <definedName name="IQ_BANK_SECURITIZATION_CREDIT_CARDS_RECEIVABLES_FDIC" hidden="1">"c6718"</definedName>
    <definedName name="IQ_BANK_SECURITIZATION_HOME_EQUITY_LINES_FDIC" hidden="1">"c6719"</definedName>
    <definedName name="IQ_BANK_SECURITIZATION_OTHER_CONSUMER_LOANS_FDIC" hidden="1">"c6717"</definedName>
    <definedName name="IQ_BANK_SECURITIZATION_OTHER_LOANS_FDIC" hidden="1">"c6720"</definedName>
    <definedName name="IQ_BANKING_FEES_OPERATING_INC_FFIEC" hidden="1">"c13386"</definedName>
    <definedName name="IQ_BANKS_FOREIGN_COUNTRIES_NON_TRANS_ACCTS_FFIEC" hidden="1">"c15326"</definedName>
    <definedName name="IQ_BANKS_FOREIGN_COUNTRIES_TOTAL_DEPOSITS_FDIC" hidden="1">"c6475"</definedName>
    <definedName name="IQ_BANKS_FOREIGN_COUNTRIES_TRANS_ACCTS_FFIEC" hidden="1">"c15318"</definedName>
    <definedName name="IQ_BASE_RENT" hidden="1">"c16017"</definedName>
    <definedName name="IQ_BASE_RENT_OPERATING_LEASE_EXPIRING_AFTER_FIVE" hidden="1">"c16107"</definedName>
    <definedName name="IQ_BASE_RENT_OPERATING_LEASE_EXPIRING_CY" hidden="1">"c16101"</definedName>
    <definedName name="IQ_BASE_RENT_OPERATING_LEASE_EXPIRING_CY1" hidden="1">"c16102"</definedName>
    <definedName name="IQ_BASE_RENT_OPERATING_LEASE_EXPIRING_CY2" hidden="1">"c16103"</definedName>
    <definedName name="IQ_BASE_RENT_OPERATING_LEASE_EXPIRING_CY3" hidden="1">"c16104"</definedName>
    <definedName name="IQ_BASE_RENT_OPERATING_LEASE_EXPIRING_CY4" hidden="1">"c16105"</definedName>
    <definedName name="IQ_BASE_RENT_OPERATING_LEASE_EXPIRING_NEXT_FIVE" hidden="1">"c16106"</definedName>
    <definedName name="IQ_BASE_RENT_OPERATING_LEASE_EXPIRING_TOTAL" hidden="1">"c16108"</definedName>
    <definedName name="IQ_BASE_RENT_RENTAL_REVENUE" hidden="1">"c16062"</definedName>
    <definedName name="IQ_BASIC_EPS_EXCL" hidden="1">"c85"</definedName>
    <definedName name="IQ_BASIC_EPS_INCL" hidden="1">"c86"</definedName>
    <definedName name="IQ_BASIC_NAV_SHARES" hidden="1">"c16012"</definedName>
    <definedName name="IQ_BASIC_NORMAL_EPS" hidden="1">"c1592"</definedName>
    <definedName name="IQ_BASIC_WEIGHT" hidden="1">"c87"</definedName>
    <definedName name="IQ_BASIC_WEIGHT_GUIDANCE" hidden="1">"c4141"</definedName>
    <definedName name="IQ_BENCHMARK_SECURITY" hidden="1">"c2154"</definedName>
    <definedName name="IQ_BENCHMARK_SPRD" hidden="1">"c2153"</definedName>
    <definedName name="IQ_BENCHMARK_YIELD" hidden="1">"c8955"</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ALL_OTHER_COMP" hidden="1">"c18992"</definedName>
    <definedName name="IQ_BOARD_MEMBER_ANNUAL_CASH_COMP" hidden="1">"c18993"</definedName>
    <definedName name="IQ_BOARD_MEMBER_AS_REPORTED_COMP" hidden="1">"c18997"</definedName>
    <definedName name="IQ_BOARD_MEMBER_AS_REPORTED_DIRECTOR_COMP" hidden="1">"c19009"</definedName>
    <definedName name="IQ_BOARD_MEMBER_ASSISTANT_EMAIL" hidden="1">"c15179"</definedName>
    <definedName name="IQ_BOARD_MEMBER_ASSISTANT_FAX" hidden="1">"c15181"</definedName>
    <definedName name="IQ_BOARD_MEMBER_ASSISTANT_NAME" hidden="1">"c15178"</definedName>
    <definedName name="IQ_BOARD_MEMBER_ASSISTANT_PHONE" hidden="1">"c15180"</definedName>
    <definedName name="IQ_BOARD_MEMBER_BACKGROUND" hidden="1">"c2101"</definedName>
    <definedName name="IQ_BOARD_MEMBER_BONUS" hidden="1">"c18988"</definedName>
    <definedName name="IQ_BOARD_MEMBER_CALCULATED_COMP" hidden="1">"c18995"</definedName>
    <definedName name="IQ_BOARD_MEMBER_CHANGE_PENSION" hidden="1">"c19010"</definedName>
    <definedName name="IQ_BOARD_MEMBER_DIRECT_FAX" hidden="1">"c15176"</definedName>
    <definedName name="IQ_BOARD_MEMBER_DIRECT_PHONE" hidden="1">"c15175"</definedName>
    <definedName name="IQ_BOARD_MEMBER_DIRECTOR_BONUS" hidden="1">"c19004"</definedName>
    <definedName name="IQ_BOARD_MEMBER_DIRECTOR_CHANGE_PENSION" hidden="1">"c19005"</definedName>
    <definedName name="IQ_BOARD_MEMBER_DIRECTOR_FEE" hidden="1">"c19001"</definedName>
    <definedName name="IQ_BOARD_MEMBER_DIRECTOR_NON_EQUITY_COMP" hidden="1">"c19006"</definedName>
    <definedName name="IQ_BOARD_MEMBER_DIRECTOR_OPTION_AWARDS" hidden="1">"c19002"</definedName>
    <definedName name="IQ_BOARD_MEMBER_DIRECTOR_OTHER" hidden="1">"c19003"</definedName>
    <definedName name="IQ_BOARD_MEMBER_DIRECTOR_STOCK_AWARDS" hidden="1">"c19007"</definedName>
    <definedName name="IQ_BOARD_MEMBER_DIRECTOR_STOCK_GRANTS" hidden="1">"c19034"</definedName>
    <definedName name="IQ_BOARD_MEMBER_DIRECTOR_STOCK_OPTIONS" hidden="1">"c19008"</definedName>
    <definedName name="IQ_BOARD_MEMBER_EMAIL" hidden="1">"c15177"</definedName>
    <definedName name="IQ_BOARD_MEMBER_EQUITY_INCENTIVE" hidden="1">"c19030"</definedName>
    <definedName name="IQ_BOARD_MEMBER_EST_PAYMENTS_CHANGE_CONTROL" hidden="1">"c18999"</definedName>
    <definedName name="IQ_BOARD_MEMBER_EST_PAYMENTS_TERMINATION" hidden="1">"c19011"</definedName>
    <definedName name="IQ_BOARD_MEMBER_EXERCISABLE_OPTIONS" hidden="1">"c19014"</definedName>
    <definedName name="IQ_BOARD_MEMBER_EXERCISABLE_VALUES" hidden="1">"c19015"</definedName>
    <definedName name="IQ_BOARD_MEMBER_EXERCISED_OPTIONS" hidden="1">"c19012"</definedName>
    <definedName name="IQ_BOARD_MEMBER_EXERCISED_VALUES" hidden="1">"c19013"</definedName>
    <definedName name="IQ_BOARD_MEMBER_ID" hidden="1">"c13756"</definedName>
    <definedName name="IQ_BOARD_MEMBER_LT_INCENTIVE" hidden="1">"c18991"</definedName>
    <definedName name="IQ_BOARD_MEMBER_MAIN_FAX" hidden="1">"c15174"</definedName>
    <definedName name="IQ_BOARD_MEMBER_MAIN_PHONE" hidden="1">"c15173"</definedName>
    <definedName name="IQ_BOARD_MEMBER_MARKET_VALUE_SHARES_NOT_VESTED" hidden="1">"c19029"</definedName>
    <definedName name="IQ_BOARD_MEMBER_NON_EQUITY_INCENTIVE" hidden="1">"c19000"</definedName>
    <definedName name="IQ_BOARD_MEMBER_NUM_SHARED_NOT_VESTED" hidden="1">"c19028"</definedName>
    <definedName name="IQ_BOARD_MEMBER_NUM_SHARES_ACQUIRED" hidden="1">"c19026"</definedName>
    <definedName name="IQ_BOARD_MEMBER_OFFICE_ADDRESS" hidden="1">"c15172"</definedName>
    <definedName name="IQ_BOARD_MEMBER_OPTION_AWARDS" hidden="1">"c18996"</definedName>
    <definedName name="IQ_BOARD_MEMBER_OPTION_MARKET_PRICE" hidden="1">"c19025"</definedName>
    <definedName name="IQ_BOARD_MEMBER_OPTION_PRICE" hidden="1">"c19024"</definedName>
    <definedName name="IQ_BOARD_MEMBER_OTHER_ANNUAL_COMP" hidden="1">"c18989"</definedName>
    <definedName name="IQ_BOARD_MEMBER_OTHER_COMP" hidden="1">"c18998"</definedName>
    <definedName name="IQ_BOARD_MEMBER_RESTRICTED_STOCK_COMP" hidden="1">"c18990"</definedName>
    <definedName name="IQ_BOARD_MEMBER_SALARY" hidden="1">"c18987"</definedName>
    <definedName name="IQ_BOARD_MEMBER_ST_COMP" hidden="1">"c18994"</definedName>
    <definedName name="IQ_BOARD_MEMBER_TITLE" hidden="1">"c97"</definedName>
    <definedName name="IQ_BOARD_MEMBER_TOTAL_NUM_STOCK_AWARDS" hidden="1">"c19033"</definedName>
    <definedName name="IQ_BOARD_MEMBER_TOTAL_OPTIONS" hidden="1">"c19022"</definedName>
    <definedName name="IQ_BOARD_MEMBER_TOTAL_STOCK_VALUE" hidden="1">"c19032"</definedName>
    <definedName name="IQ_BOARD_MEMBER_TOTAL_VALUE_OPTIONS" hidden="1">"c19023"</definedName>
    <definedName name="IQ_BOARD_MEMBER_UNCLASSIFIED_OPTIONS" hidden="1">"c19018"</definedName>
    <definedName name="IQ_BOARD_MEMBER_UNCLASSIFIED_OPTIONS_VALUE" hidden="1">"c19019"</definedName>
    <definedName name="IQ_BOARD_MEMBER_UNEARNED_STOCK_VALUE" hidden="1">"c19031"</definedName>
    <definedName name="IQ_BOARD_MEMBER_UNEXERCISABLE_OPTIONS" hidden="1">"c19016"</definedName>
    <definedName name="IQ_BOARD_MEMBER_UNEXERCISABLE_VALUES" hidden="1">"c19017"</definedName>
    <definedName name="IQ_BOARD_MEMBER_UNEXERCISED_UNEARNED_OPTIONS" hidden="1">"c19020"</definedName>
    <definedName name="IQ_BOARD_MEMBER_UNEXERCISED_UNEARNED_OPTIONS_VALUE" hidden="1">"c19021"</definedName>
    <definedName name="IQ_BOARD_MEMBER_VALUE_VESTING" hidden="1">"c19027"</definedName>
    <definedName name="IQ_BOND_COUPON" hidden="1">"c2183"</definedName>
    <definedName name="IQ_BOND_COUPON_TYPE" hidden="1">"c2184"</definedName>
    <definedName name="IQ_BOND_LIST" hidden="1">"c13505"</definedName>
    <definedName name="IQ_BOND_PRICE" hidden="1">"c2162"</definedName>
    <definedName name="IQ_BORROWED_MONEY_QUARTERLY_AVG_FFIEC" hidden="1">"c13091"</definedName>
    <definedName name="IQ_BORROWINGS_LESS_1YR_ASSETS_TOT_FFIEC" hidden="1">"c13450"</definedName>
    <definedName name="IQ_BR_FILING_DATE" hidden="1">"c16223"</definedName>
    <definedName name="IQ_BR_FILING_TYPE" hidden="1">"c16224"</definedName>
    <definedName name="IQ_BR_PLAN_APPROVE_DATE" hidden="1">"c16226"</definedName>
    <definedName name="IQ_BR_PLAN_CONFIRM" hidden="1">"c16225"</definedName>
    <definedName name="IQ_BROK_COMISSION" hidden="1">"c98"</definedName>
    <definedName name="IQ_BROK_COMMISSION" hidden="1">"c3514"</definedName>
    <definedName name="IQ_BROKER_DEPOSIT_LESS_THAN_100000_1_YR_LESS_FFIEC" hidden="1">"c15307"</definedName>
    <definedName name="IQ_BROKER_DEPOSIT_LESS_THAN_100000_1_YR_MORE_FFIEC" hidden="1">"c15308"</definedName>
    <definedName name="IQ_BROKER_DEPOSIT_LESS_THAN_100000_FFIEC" hidden="1">"c15306"</definedName>
    <definedName name="IQ_BROKER_DEPOSIT_MORE_THAN_100000_1_YR_LESS_FFIEC" hidden="1">"c15310"</definedName>
    <definedName name="IQ_BROKER_DEPOSIT_MORE_THAN_100000_1_YR_MORE_FFIEC" hidden="1">"c15311"</definedName>
    <definedName name="IQ_BROKER_DEPOSIT_MORE_THAN_100000_FFIEC" hidden="1">"c15309"</definedName>
    <definedName name="IQ_BROKERED_DEPOSITS_FDIC" hidden="1">"c6486"</definedName>
    <definedName name="IQ_BUDGET_BALANCE_APR_FC_UNUSED" hidden="1">"c8359"</definedName>
    <definedName name="IQ_BUDGET_BALANCE_APR_UNUSED" hidden="1">"c7479"</definedName>
    <definedName name="IQ_BUDGET_BALANCE_FC_UNUSED" hidden="1">"c7699"</definedName>
    <definedName name="IQ_BUDGET_BALANCE_POP_FC_UNUSED" hidden="1">"c7919"</definedName>
    <definedName name="IQ_BUDGET_BALANCE_POP_UNUSED" hidden="1">"c7039"</definedName>
    <definedName name="IQ_BUDGET_BALANCE_SAAR" hidden="1">"c6820"</definedName>
    <definedName name="IQ_BUDGET_BALANCE_SAAR_APR" hidden="1">"c7480"</definedName>
    <definedName name="IQ_BUDGET_BALANCE_SAAR_APR_FC" hidden="1">"c8360"</definedName>
    <definedName name="IQ_BUDGET_BALANCE_SAAR_FC" hidden="1">"c7700"</definedName>
    <definedName name="IQ_BUDGET_BALANCE_SAAR_POP" hidden="1">"c7040"</definedName>
    <definedName name="IQ_BUDGET_BALANCE_SAAR_POP_FC" hidden="1">"c7920"</definedName>
    <definedName name="IQ_BUDGET_BALANCE_SAAR_YOY" hidden="1">"c7260"</definedName>
    <definedName name="IQ_BUDGET_BALANCE_SAAR_YOY_FC" hidden="1">"c8140"</definedName>
    <definedName name="IQ_BUDGET_BALANCE_UNUSED" hidden="1">"c6819"</definedName>
    <definedName name="IQ_BUDGET_BALANCE_YOY_FC_UNUSED" hidden="1">"c8139"</definedName>
    <definedName name="IQ_BUDGET_BALANCE_YOY_UNUSED" hidden="1">"c7259"</definedName>
    <definedName name="IQ_BUDGET_RECEIPTS_APR_FC_UNUSED" hidden="1">"c8361"</definedName>
    <definedName name="IQ_BUDGET_RECEIPTS_APR_UNUSED" hidden="1">"c7481"</definedName>
    <definedName name="IQ_BUDGET_RECEIPTS_FC_UNUSED" hidden="1">"c7701"</definedName>
    <definedName name="IQ_BUDGET_RECEIPTS_POP_FC_UNUSED" hidden="1">"c7921"</definedName>
    <definedName name="IQ_BUDGET_RECEIPTS_POP_UNUSED" hidden="1">"c7041"</definedName>
    <definedName name="IQ_BUDGET_RECEIPTS_UNUSED" hidden="1">"c6821"</definedName>
    <definedName name="IQ_BUDGET_RECEIPTS_YOY_FC_UNUSED" hidden="1">"c8141"</definedName>
    <definedName name="IQ_BUDGET_RECEIPTS_YOY_UNUSED" hidden="1">"c7261"</definedName>
    <definedName name="IQ_BUDGET_SPENDING" hidden="1">"c6822"</definedName>
    <definedName name="IQ_BUDGET_SPENDING_APR" hidden="1">"c7482"</definedName>
    <definedName name="IQ_BUDGET_SPENDING_APR_FC" hidden="1">"c8362"</definedName>
    <definedName name="IQ_BUDGET_SPENDING_FC" hidden="1">"c7702"</definedName>
    <definedName name="IQ_BUDGET_SPENDING_POP" hidden="1">"c7042"</definedName>
    <definedName name="IQ_BUDGET_SPENDING_POP_FC" hidden="1">"c7922"</definedName>
    <definedName name="IQ_BUDGET_SPENDING_REAL" hidden="1">"c6958"</definedName>
    <definedName name="IQ_BUDGET_SPENDING_REAL_APR" hidden="1">"c7618"</definedName>
    <definedName name="IQ_BUDGET_SPENDING_REAL_APR_FC" hidden="1">"c8498"</definedName>
    <definedName name="IQ_BUDGET_SPENDING_REAL_FC" hidden="1">"c7838"</definedName>
    <definedName name="IQ_BUDGET_SPENDING_REAL_POP" hidden="1">"c7178"</definedName>
    <definedName name="IQ_BUDGET_SPENDING_REAL_POP_FC" hidden="1">"c8058"</definedName>
    <definedName name="IQ_BUDGET_SPENDING_REAL_SAAR" hidden="1">"c6959"</definedName>
    <definedName name="IQ_BUDGET_SPENDING_REAL_SAAR_APR" hidden="1">"c7619"</definedName>
    <definedName name="IQ_BUDGET_SPENDING_REAL_SAAR_APR_FC" hidden="1">"c8499"</definedName>
    <definedName name="IQ_BUDGET_SPENDING_REAL_SAAR_FC" hidden="1">"c7839"</definedName>
    <definedName name="IQ_BUDGET_SPENDING_REAL_SAAR_POP" hidden="1">"c7179"</definedName>
    <definedName name="IQ_BUDGET_SPENDING_REAL_SAAR_POP_FC" hidden="1">"c8059"</definedName>
    <definedName name="IQ_BUDGET_SPENDING_REAL_SAAR_USD" hidden="1">"c11906"</definedName>
    <definedName name="IQ_BUDGET_SPENDING_REAL_SAAR_USD_APR" hidden="1">"c11909"</definedName>
    <definedName name="IQ_BUDGET_SPENDING_REAL_SAAR_USD_POP" hidden="1">"c11907"</definedName>
    <definedName name="IQ_BUDGET_SPENDING_REAL_SAAR_USD_YOY" hidden="1">"c11908"</definedName>
    <definedName name="IQ_BUDGET_SPENDING_REAL_SAAR_YOY" hidden="1">"c7399"</definedName>
    <definedName name="IQ_BUDGET_SPENDING_REAL_SAAR_YOY_FC" hidden="1">"c8279"</definedName>
    <definedName name="IQ_BUDGET_SPENDING_REAL_YOY" hidden="1">"c7398"</definedName>
    <definedName name="IQ_BUDGET_SPENDING_REAL_YOY_FC" hidden="1">"c8278"</definedName>
    <definedName name="IQ_BUDGET_SPENDING_SAAR" hidden="1">"c6823"</definedName>
    <definedName name="IQ_BUDGET_SPENDING_SAAR_APR" hidden="1">"c7483"</definedName>
    <definedName name="IQ_BUDGET_SPENDING_SAAR_APR_FC" hidden="1">"c8363"</definedName>
    <definedName name="IQ_BUDGET_SPENDING_SAAR_FC" hidden="1">"c7703"</definedName>
    <definedName name="IQ_BUDGET_SPENDING_SAAR_POP" hidden="1">"c7043"</definedName>
    <definedName name="IQ_BUDGET_SPENDING_SAAR_POP_FC" hidden="1">"c7923"</definedName>
    <definedName name="IQ_BUDGET_SPENDING_SAAR_USD_APR_FC" hidden="1">"c11782"</definedName>
    <definedName name="IQ_BUDGET_SPENDING_SAAR_USD_FC" hidden="1">"c11779"</definedName>
    <definedName name="IQ_BUDGET_SPENDING_SAAR_USD_POP_FC" hidden="1">"c11780"</definedName>
    <definedName name="IQ_BUDGET_SPENDING_SAAR_USD_YOY_FC" hidden="1">"c11781"</definedName>
    <definedName name="IQ_BUDGET_SPENDING_SAAR_YOY" hidden="1">"c7263"</definedName>
    <definedName name="IQ_BUDGET_SPENDING_SAAR_YOY_FC" hidden="1">"c8143"</definedName>
    <definedName name="IQ_BUDGET_SPENDING_USD_APR_FC" hidden="1">"c11778"</definedName>
    <definedName name="IQ_BUDGET_SPENDING_USD_FC" hidden="1">"c11775"</definedName>
    <definedName name="IQ_BUDGET_SPENDING_USD_POP_FC" hidden="1">"c11776"</definedName>
    <definedName name="IQ_BUDGET_SPENDING_USD_YOY_FC" hidden="1">"c11777"</definedName>
    <definedName name="IQ_BUDGET_SPENDING_YOY" hidden="1">"c7262"</definedName>
    <definedName name="IQ_BUDGET_SPENDING_YOY_FC" hidden="1">"c8142"</definedName>
    <definedName name="IQ_BUILDINGS" hidden="1">"c99"</definedName>
    <definedName name="IQ_BUS_SEG_ASSETS" hidden="1">"c4067"</definedName>
    <definedName name="IQ_BUS_SEG_ASSETS_ABS" hidden="1">"c4089"</definedName>
    <definedName name="IQ_BUS_SEG_ASSETS_TOTAL" hidden="1">"c4112"</definedName>
    <definedName name="IQ_BUS_SEG_CAPEX" hidden="1">"c4079"</definedName>
    <definedName name="IQ_BUS_SEG_CAPEX_ABS" hidden="1">"c4101"</definedName>
    <definedName name="IQ_BUS_SEG_CAPEX_TOTAL" hidden="1">"c4116"</definedName>
    <definedName name="IQ_BUS_SEG_DA" hidden="1">"c4078"</definedName>
    <definedName name="IQ_BUS_SEG_DA_ABS" hidden="1">"c4100"</definedName>
    <definedName name="IQ_BUS_SEG_DA_TOTAL" hidden="1">"c4115"</definedName>
    <definedName name="IQ_BUS_SEG_DESCRIPTION" hidden="1">"c15589"</definedName>
    <definedName name="IQ_BUS_SEG_DESCRIPTION_ABS" hidden="1">"c15577"</definedName>
    <definedName name="IQ_BUS_SEG_EARNINGS_OP" hidden="1">"c4063"</definedName>
    <definedName name="IQ_BUS_SEG_EARNINGS_OP_ABS" hidden="1">"c4085"</definedName>
    <definedName name="IQ_BUS_SEG_EARNINGS_OP_TOTAL" hidden="1">"c4108"</definedName>
    <definedName name="IQ_BUS_SEG_EBT" hidden="1">"c4064"</definedName>
    <definedName name="IQ_BUS_SEG_EBT_ABS" hidden="1">"c4086"</definedName>
    <definedName name="IQ_BUS_SEG_EBT_TOTAL" hidden="1">"c4110"</definedName>
    <definedName name="IQ_BUS_SEG_GP" hidden="1">"c4066"</definedName>
    <definedName name="IQ_BUS_SEG_GP_ABS" hidden="1">"c4088"</definedName>
    <definedName name="IQ_BUS_SEG_GP_TOTAL" hidden="1">"c4109"</definedName>
    <definedName name="IQ_BUS_SEG_INC_TAX" hidden="1">"c4077"</definedName>
    <definedName name="IQ_BUS_SEG_INC_TAX_ABS" hidden="1">"c4099"</definedName>
    <definedName name="IQ_BUS_SEG_INC_TAX_TOTAL" hidden="1">"c4114"</definedName>
    <definedName name="IQ_BUS_SEG_INTEREST_EXP" hidden="1">"c4076"</definedName>
    <definedName name="IQ_BUS_SEG_INTEREST_EXP_ABS" hidden="1">"c4098"</definedName>
    <definedName name="IQ_BUS_SEG_INTEREST_EXP_TOTAL" hidden="1">"c4113"</definedName>
    <definedName name="IQ_BUS_SEG_NAIC" hidden="1">"c15588"</definedName>
    <definedName name="IQ_BUS_SEG_NAIC_ABS" hidden="1">"c15576"</definedName>
    <definedName name="IQ_BUS_SEG_NAME" hidden="1">"c5482"</definedName>
    <definedName name="IQ_BUS_SEG_NAME_ABS" hidden="1">"c5483"</definedName>
    <definedName name="IQ_BUS_SEG_NI" hidden="1">"c4065"</definedName>
    <definedName name="IQ_BUS_SEG_NI_ABS" hidden="1">"c4087"</definedName>
    <definedName name="IQ_BUS_SEG_NI_TOTAL" hidden="1">"c4111"</definedName>
    <definedName name="IQ_BUS_SEG_OPER_INC" hidden="1">"c4062"</definedName>
    <definedName name="IQ_BUS_SEG_OPER_INC_ABS" hidden="1">"c4084"</definedName>
    <definedName name="IQ_BUS_SEG_OPER_INC_TOTAL" hidden="1">"c4107"</definedName>
    <definedName name="IQ_BUS_SEG_PRIMARY_GIC" hidden="1">"c15584"</definedName>
    <definedName name="IQ_BUS_SEG_PRIMARY_GIC_ABS" hidden="1">"c15572"</definedName>
    <definedName name="IQ_BUS_SEG_PRIMARY_SIC" hidden="1">"c15586"</definedName>
    <definedName name="IQ_BUS_SEG_PRIMARY_SIC_ABS" hidden="1">"c15574"</definedName>
    <definedName name="IQ_BUS_SEG_REV" hidden="1">"c4068"</definedName>
    <definedName name="IQ_BUS_SEG_REV_ABS" hidden="1">"c4090"</definedName>
    <definedName name="IQ_BUS_SEG_REV_TOTAL" hidden="1">"c4106"</definedName>
    <definedName name="IQ_BUS_SEG_SECONDARY_GIC" hidden="1">"c15585"</definedName>
    <definedName name="IQ_BUS_SEG_SECONDARY_GIC_ABS" hidden="1">"c15573"</definedName>
    <definedName name="IQ_BUS_SEG_SECONDARY_SIC" hidden="1">"c15587"</definedName>
    <definedName name="IQ_BUS_SEG_SECONDARY_SIC_ABS" hidden="1">"c15575"</definedName>
    <definedName name="IQ_BUSINESS_COMBINATIONS_FFIEC" hidden="1">"c12967"</definedName>
    <definedName name="IQ_BUSINESS_DESCRIPTION" hidden="1">"c322"</definedName>
    <definedName name="IQ_BV_ACT_OR_EST_CIQ" hidden="1">"c5068"</definedName>
    <definedName name="IQ_BV_ACT_OR_EST_CIQ_COL" hidden="1">"c11715"</definedName>
    <definedName name="IQ_BV_OVER_SHARES" hidden="1">"c1349"</definedName>
    <definedName name="IQ_BV_SHARE" hidden="1">"c100"</definedName>
    <definedName name="IQ_BV_SHARE_ACT_OR_EST_CIQ_COL" hidden="1">"c11719"</definedName>
    <definedName name="IQ_CA_AP" hidden="1">"c8881"</definedName>
    <definedName name="IQ_CA_AP_ABS" hidden="1">"c8900"</definedName>
    <definedName name="IQ_CA_NAME_AP" hidden="1">"c8919"</definedName>
    <definedName name="IQ_CA_NAME_AP_ABS" hidden="1">"c8938"</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BUS_PHONE" hidden="1">"c15773"</definedName>
    <definedName name="IQ_CABLE_SUBS_DIG" hidden="1">"c2856"</definedName>
    <definedName name="IQ_CABLE_SUBS_LONG_DIST_PHONE" hidden="1">"c15775"</definedName>
    <definedName name="IQ_CABLE_SUBS_NON_VIDEO" hidden="1">"c2860"</definedName>
    <definedName name="IQ_CABLE_SUBS_PHONE" hidden="1">"c2859"</definedName>
    <definedName name="IQ_CABLE_SUBS_RES_PHONE" hidden="1">"c15772"</definedName>
    <definedName name="IQ_CABLE_SUBS_SATELITE" hidden="1">"c15771"</definedName>
    <definedName name="IQ_CABLE_SUBS_TOTAL" hidden="1">"c2862"</definedName>
    <definedName name="IQ_CABLE_SUBS_WHOLE_PHONE" hidden="1">"c15774"</definedName>
    <definedName name="IQ_CABLE_THP" hidden="1">"c2847"</definedName>
    <definedName name="IQ_CABLE_TOTAL_PENETRATION" hidden="1">"c2854"</definedName>
    <definedName name="IQ_CABLE_TOTAL_REV" hidden="1">"c2883"</definedName>
    <definedName name="IQ_CAL_Q" hidden="1">"c101"</definedName>
    <definedName name="IQ_CAL_Q_EST" hidden="1">"c6796"</definedName>
    <definedName name="IQ_CAL_Q_EST_CIQ" hidden="1">"c6808"</definedName>
    <definedName name="IQ_CAL_Q_EST_CIQ_COL" hidden="1">"c11743"</definedName>
    <definedName name="IQ_CAL_Y" hidden="1">"c102"</definedName>
    <definedName name="IQ_CAL_Y_EST" hidden="1">"c6797"</definedName>
    <definedName name="IQ_CAL_Y_EST_CIQ" hidden="1">"c6809"</definedName>
    <definedName name="IQ_CAL_Y_EST_CIQ_COL" hidden="1">"c11744"</definedName>
    <definedName name="IQ_CALC_TYPE_BS" hidden="1">"c3086"</definedName>
    <definedName name="IQ_CALC_TYPE_CF" hidden="1">"c3085"</definedName>
    <definedName name="IQ_CALC_TYPE_IS" hidden="1">"c3084"</definedName>
    <definedName name="IQ_CALL_DATE_SCHEDULE" hidden="1">"c2481"</definedName>
    <definedName name="IQ_CALL_FEATURE" hidden="1">"c2197"</definedName>
    <definedName name="IQ_CALL_PRICE_SCHEDULE" hidden="1">"c2482"</definedName>
    <definedName name="IQ_CALLABLE" hidden="1">"c2196"</definedName>
    <definedName name="IQ_CAP_INVEST_CABLE" hidden="1">"c15794"</definedName>
    <definedName name="IQ_CAP_INVEST_COMMERCIAL" hidden="1">"c15800"</definedName>
    <definedName name="IQ_CAP_INVEST_CUST_PREMISE_EQUIP" hidden="1">"c15795"</definedName>
    <definedName name="IQ_CAP_INVEST_LINE_EXTENSIONS" hidden="1">"c15797"</definedName>
    <definedName name="IQ_CAP_INVEST_SCALABLE_INFRASTRUCTURE" hidden="1">"c15796"</definedName>
    <definedName name="IQ_CAP_INVEST_SUPPORT" hidden="1">"c15799"</definedName>
    <definedName name="IQ_CAP_INVEST_UPGRADE_REBUILD" hidden="1">"c15798"</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_UTIL_RATE" hidden="1">"c6824"</definedName>
    <definedName name="IQ_CAP_UTIL_RATE_POP" hidden="1">"c7044"</definedName>
    <definedName name="IQ_CAP_UTIL_RATE_YOY" hidden="1">"c7264"</definedName>
    <definedName name="IQ_CAPEX" hidden="1">"c103"</definedName>
    <definedName name="IQ_CAPEX_10YR_ANN_CAGR" hidden="1">"c6050"</definedName>
    <definedName name="IQ_CAPEX_10YR_ANN_GROWTH" hidden="1">"c104"</definedName>
    <definedName name="IQ_CAPEX_1YR_ANN_GROWTH" hidden="1">"c105"</definedName>
    <definedName name="IQ_CAPEX_2YR_ANN_CAGR" hidden="1">"c6051"</definedName>
    <definedName name="IQ_CAPEX_2YR_ANN_GROWTH" hidden="1">"c106"</definedName>
    <definedName name="IQ_CAPEX_3YR_ANN_CAGR" hidden="1">"c6052"</definedName>
    <definedName name="IQ_CAPEX_3YR_ANN_GROWTH" hidden="1">"c107"</definedName>
    <definedName name="IQ_CAPEX_5YR_ANN_CAGR" hidden="1">"c6053"</definedName>
    <definedName name="IQ_CAPEX_5YR_ANN_GROWTH" hidden="1">"c108"</definedName>
    <definedName name="IQ_CAPEX_7YR_ANN_CAGR" hidden="1">"c6054"</definedName>
    <definedName name="IQ_CAPEX_7YR_ANN_GROWTH" hidden="1">"c109"</definedName>
    <definedName name="IQ_CAPEX_ACT_OR_EST_CIQ_COL" hidden="1">"c11718"</definedName>
    <definedName name="IQ_CAPEX_BNK" hidden="1">"c110"</definedName>
    <definedName name="IQ_CAPEX_BR" hidden="1">"c111"</definedName>
    <definedName name="IQ_CAPEX_FIN" hidden="1">"c112"</definedName>
    <definedName name="IQ_CAPEX_GUIDANCE_CIQ" hidden="1">"c4562"</definedName>
    <definedName name="IQ_CAPEX_GUIDANCE_CIQ_COL" hidden="1">"c11211"</definedName>
    <definedName name="IQ_CAPEX_HIGH_GUIDANCE_CIQ" hidden="1">"c4592"</definedName>
    <definedName name="IQ_CAPEX_HIGH_GUIDANCE_CIQ_COL" hidden="1">"c11241"</definedName>
    <definedName name="IQ_CAPEX_INS" hidden="1">"c113"</definedName>
    <definedName name="IQ_CAPEX_LOW_GUIDANCE_CIQ" hidden="1">"c4632"</definedName>
    <definedName name="IQ_CAPEX_LOW_GUIDANCE_CIQ_COL" hidden="1">"c11281"</definedName>
    <definedName name="IQ_CAPEX_PCT_REV" hidden="1">"c19144"</definedName>
    <definedName name="IQ_CAPEX_UTI" hidden="1">"c114"</definedName>
    <definedName name="IQ_CAPITAL_ALLOCATION_ADJUSTMENT_FOREIGN_FFIEC" hidden="1">"c15389"</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_RAISED_PERIOD_COVERED" hidden="1">"c9959"</definedName>
    <definedName name="IQ_CAPITAL_RAISED_PERIOD_GROUP" hidden="1">"c9945"</definedName>
    <definedName name="IQ_CAPITAL_UNDER_MANAGE" hidden="1">"c18929"</definedName>
    <definedName name="IQ_CAPITAL_UNDER_MANAGE_CURRENCY" hidden="1">"c19171"</definedName>
    <definedName name="IQ_CAPITAL_UNDER_MANAGE_DATE" hidden="1">"c18930"</definedName>
    <definedName name="IQ_CAPITALIZED_INTEREST" hidden="1">"c3460"</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"c1458"</definedName>
    <definedName name="IQ_CASH_ACQUIRE_CF" hidden="1">"c116"</definedName>
    <definedName name="IQ_CASH_BALANCES_DUE_FFIEC" hidden="1">"c12773"</definedName>
    <definedName name="IQ_CASH_BANKS_FOREIGN_COUNTRIES_DOM_FFIEC" hidden="1">"c15289"</definedName>
    <definedName name="IQ_CASH_COLLECTION_UNPOSTED_DEBITS_CURRENCY_FFIEC" hidden="1">"c15279"</definedName>
    <definedName name="IQ_CASH_COLLECTION_UNPOSTED_DEBITS_DOM_FFIEC" hidden="1">"c15286"</definedName>
    <definedName name="IQ_CASH_CONVERSION" hidden="1">"c117"</definedName>
    <definedName name="IQ_CASH_COST_ALUM" hidden="1">"c9252"</definedName>
    <definedName name="IQ_CASH_COST_COAL" hidden="1">"c9825"</definedName>
    <definedName name="IQ_CASH_COST_COP" hidden="1">"c9199"</definedName>
    <definedName name="IQ_CASH_COST_DIAM" hidden="1">"c9676"</definedName>
    <definedName name="IQ_CASH_COST_GOLD" hidden="1">"c9037"</definedName>
    <definedName name="IQ_CASH_COST_IRON" hidden="1">"c9411"</definedName>
    <definedName name="IQ_CASH_COST_LEAD" hidden="1">"c9464"</definedName>
    <definedName name="IQ_CASH_COST_MANG" hidden="1">"c9517"</definedName>
    <definedName name="IQ_CASH_COST_MET_COAL" hidden="1">"c9762"</definedName>
    <definedName name="IQ_CASH_COST_MOLYB" hidden="1">"c9729"</definedName>
    <definedName name="IQ_CASH_COST_NICK" hidden="1">"c9305"</definedName>
    <definedName name="IQ_CASH_COST_PER_SUB" hidden="1">"c15763"</definedName>
    <definedName name="IQ_CASH_COST_PLAT" hidden="1">"c9143"</definedName>
    <definedName name="IQ_CASH_COST_SILVER" hidden="1">"c9090"</definedName>
    <definedName name="IQ_CASH_COST_STEAM" hidden="1">"c9792"</definedName>
    <definedName name="IQ_CASH_COST_TITAN" hidden="1">"c9570"</definedName>
    <definedName name="IQ_CASH_COST_URAN" hidden="1">"c9623"</definedName>
    <definedName name="IQ_CASH_COST_ZINC" hidden="1">"c9358"</definedName>
    <definedName name="IQ_CASH_DEPOSITORY_INSTIT_US_DOM_FFIEC" hidden="1">"c15288"</definedName>
    <definedName name="IQ_CASH_DIVIDENDS_NET_INCOME_FDIC" hidden="1">"c6738"</definedName>
    <definedName name="IQ_CASH_DUE_BANKS" hidden="1">"c1351"</definedName>
    <definedName name="IQ_CASH_DUE_OTHER_FED_RESERVE_BANKS_DOM_FFIEC" hidden="1">"c15290"</definedName>
    <definedName name="IQ_CASH_DUE_OTHER_FED_RESERVE_BANKS_FFIEC" hidden="1">"c15284"</definedName>
    <definedName name="IQ_CASH_DUE_US_BRANCH_FOREIGN_BANK_FFIEC" hidden="1">"c15280"</definedName>
    <definedName name="IQ_CASH_EQUIV" hidden="1">"c118"</definedName>
    <definedName name="IQ_CASH_FINAN" hidden="1">"c119"</definedName>
    <definedName name="IQ_CASH_FINAN_AP" hidden="1">"c8890"</definedName>
    <definedName name="IQ_CASH_FINAN_AP_ABS" hidden="1">"c8909"</definedName>
    <definedName name="IQ_CASH_FINAN_NAME_AP" hidden="1">"c8928"</definedName>
    <definedName name="IQ_CASH_FINAN_NAME_AP_ABS" hidden="1">"c8947"</definedName>
    <definedName name="IQ_CASH_FINAN_SUBTOTAL_AP" hidden="1">"c10111"</definedName>
    <definedName name="IQ_CASH_FLOW_ACT_OR_EST" hidden="1">"c4154"</definedName>
    <definedName name="IQ_CASH_FLOW_ACT_OR_EST_CIQ" hidden="1">"c4566"</definedName>
    <definedName name="IQ_CASH_FLOW_ACT_OR_EST_CIQ_COL" hidden="1">"c11215"</definedName>
    <definedName name="IQ_CASH_FLOW_GUIDANCE" hidden="1">"c4155"</definedName>
    <definedName name="IQ_CASH_FLOW_GUIDANCE_CIQ" hidden="1">"c4567"</definedName>
    <definedName name="IQ_CASH_FLOW_GUIDANCE_CIQ_COL" hidden="1">"c11216"</definedName>
    <definedName name="IQ_CASH_FLOW_HIGH_GUIDANCE" hidden="1">"c4201"</definedName>
    <definedName name="IQ_CASH_FLOW_HIGH_GUIDANCE_CIQ" hidden="1">"c4613"</definedName>
    <definedName name="IQ_CASH_FLOW_HIGH_GUIDANCE_CIQ_COL" hidden="1">"c11262"</definedName>
    <definedName name="IQ_CASH_FLOW_LOW_GUIDANCE" hidden="1">"c4241"</definedName>
    <definedName name="IQ_CASH_FLOW_LOW_GUIDANCE_CIQ" hidden="1">"c4653"</definedName>
    <definedName name="IQ_CASH_FLOW_LOW_GUIDANCE_CIQ_COL" hidden="1">"c11302"</definedName>
    <definedName name="IQ_CASH_FOREIGN_BRANCH_OTHER_US_BANKS_FFIEC" hidden="1">"c15282"</definedName>
    <definedName name="IQ_CASH_IN_PROCESS_FDIC" hidden="1">"c6386"</definedName>
    <definedName name="IQ_CASH_INTEREST" hidden="1">"c120"</definedName>
    <definedName name="IQ_CASH_INTEREST_FINAN" hidden="1">"c6295"</definedName>
    <definedName name="IQ_CASH_INTEREST_INVEST" hidden="1">"c6294"</definedName>
    <definedName name="IQ_CASH_INTEREST_NET" hidden="1">"c12753"</definedName>
    <definedName name="IQ_CASH_INTEREST_OPER" hidden="1">"c6293"</definedName>
    <definedName name="IQ_CASH_INTEREST_RECEIVED" hidden="1">"c12754"</definedName>
    <definedName name="IQ_CASH_INVEST" hidden="1">"c121"</definedName>
    <definedName name="IQ_CASH_INVEST_AP" hidden="1">"c8889"</definedName>
    <definedName name="IQ_CASH_INVEST_AP_ABS" hidden="1">"c8908"</definedName>
    <definedName name="IQ_CASH_INVEST_NAME_AP" hidden="1">"c8927"</definedName>
    <definedName name="IQ_CASH_INVEST_NAME_AP_ABS" hidden="1">"c8946"</definedName>
    <definedName name="IQ_CASH_INVEST_SUBTOTAL_AP" hidden="1">"c8991"</definedName>
    <definedName name="IQ_CASH_OPER" hidden="1">"c122"</definedName>
    <definedName name="IQ_CASH_OPER_ACT_OR_EST" hidden="1">"c4164"</definedName>
    <definedName name="IQ_CASH_OPER_ACT_OR_EST_CIQ" hidden="1">"c4576"</definedName>
    <definedName name="IQ_CASH_OPER_ACT_OR_EST_CIQ_COL" hidden="1">"c11225"</definedName>
    <definedName name="IQ_CASH_OPER_AP" hidden="1">"c8888"</definedName>
    <definedName name="IQ_CASH_OPER_AP_ABS" hidden="1">"c8907"</definedName>
    <definedName name="IQ_CASH_OPER_GUIDANCE_CIQ" hidden="1">"c4577"</definedName>
    <definedName name="IQ_CASH_OPER_GUIDANCE_CIQ_COL" hidden="1">"c11226"</definedName>
    <definedName name="IQ_CASH_OPER_HIGH_GUIDANCE_CIQ" hidden="1">"c4597"</definedName>
    <definedName name="IQ_CASH_OPER_HIGH_GUIDANCE_CIQ_COL" hidden="1">"c11246"</definedName>
    <definedName name="IQ_CASH_OPER_LOW_GUIDANCE_CIQ" hidden="1">"c4637"</definedName>
    <definedName name="IQ_CASH_OPER_LOW_GUIDANCE_CIQ_COL" hidden="1">"c11286"</definedName>
    <definedName name="IQ_CASH_OPER_NAME_AP" hidden="1">"c8926"</definedName>
    <definedName name="IQ_CASH_OPER_NAME_AP_ABS" hidden="1">"c8945"</definedName>
    <definedName name="IQ_CASH_OPER_SUBTOTAL_AP" hidden="1">"c8990"</definedName>
    <definedName name="IQ_CASH_OTHER_ADJ_AP" hidden="1">"c8891"</definedName>
    <definedName name="IQ_CASH_OTHER_ADJ_AP_ABS" hidden="1">"c8910"</definedName>
    <definedName name="IQ_CASH_OTHER_ADJ_NAME_AP" hidden="1">"c8929"</definedName>
    <definedName name="IQ_CASH_OTHER_ADJ_NAME_AP_ABS" hidden="1">"c8948"</definedName>
    <definedName name="IQ_CASH_OTHER_BANKS_FOREIGN_COUNTRIES_FFIEC" hidden="1">"c15283"</definedName>
    <definedName name="IQ_CASH_OTHER_US_COMM_BANK_DEP_INSTIT_FFIEC" hidden="1">"c15281"</definedName>
    <definedName name="IQ_CASH_SEGREG" hidden="1">"c123"</definedName>
    <definedName name="IQ_CASH_SHARE" hidden="1">"c1911"</definedName>
    <definedName name="IQ_CASH_ST" hidden="1">"c1355"</definedName>
    <definedName name="IQ_CASH_ST_INVEST" hidden="1">"c124"</definedName>
    <definedName name="IQ_CASH_ST_INVEST_GUIDANCE" hidden="1">"c4250"</definedName>
    <definedName name="IQ_CASH_ST_INVEST_GUIDANCE_CIQ" hidden="1">"c4776"</definedName>
    <definedName name="IQ_CASH_ST_INVEST_GUIDANCE_CIQ_COL" hidden="1">"c11423"</definedName>
    <definedName name="IQ_CASH_ST_INVEST_HIGH_GUIDANCE" hidden="1">"c4195"</definedName>
    <definedName name="IQ_CASH_ST_INVEST_HIGH_GUIDANCE_CIQ" hidden="1">"c4607"</definedName>
    <definedName name="IQ_CASH_ST_INVEST_HIGH_GUIDANCE_CIQ_COL" hidden="1">"c11256"</definedName>
    <definedName name="IQ_CASH_ST_INVEST_LOW_GUIDANCE" hidden="1">"c4235"</definedName>
    <definedName name="IQ_CASH_ST_INVEST_LOW_GUIDANCE_CIQ" hidden="1">"c4647"</definedName>
    <definedName name="IQ_CASH_ST_INVEST_LOW_GUIDANCE_CIQ_COL" hidden="1">"c11296"</definedName>
    <definedName name="IQ_CASH_STRUCTURED_PRODUCTS_AFS_AMORT_COST_FFIEC" hidden="1">"c20500"</definedName>
    <definedName name="IQ_CASH_STRUCTURED_PRODUCTS_AFS_FAIR_VAL_FFIEC" hidden="1">"c20465"</definedName>
    <definedName name="IQ_CASH_STRUCTURED_PRODUCTS_AVAIL_SALE_FFIEC" hidden="1">"c15263"</definedName>
    <definedName name="IQ_CASH_STRUCTURED_PRODUCTS_FFIEC" hidden="1">"c15260"</definedName>
    <definedName name="IQ_CASH_STRUCTURED_PRODUCTS_HTM_AMORT_COST_FFIEC" hidden="1">"c20448"</definedName>
    <definedName name="IQ_CASH_STRUCTURED_PRODUCTS_HTM_FAIR_VAL_FFIEC" hidden="1">"c20483"</definedName>
    <definedName name="IQ_CASH_TAXES" hidden="1">"c125"</definedName>
    <definedName name="IQ_CASH_TAXES_FINAN" hidden="1">"c6292"</definedName>
    <definedName name="IQ_CASH_TAXES_INVEST" hidden="1">"c6291"</definedName>
    <definedName name="IQ_CASH_TAXES_OPER" hidden="1">"c6290"</definedName>
    <definedName name="IQ_CATASTROPHIC_LOSS_RATIO" hidden="1">"c15881"</definedName>
    <definedName name="IQ_CCE_FDIC" hidden="1">"c6296"</definedName>
    <definedName name="IQ_CDS_5YR_CIQID" hidden="1">"c11751"</definedName>
    <definedName name="IQ_CDS_ASK" hidden="1">"c6027"</definedName>
    <definedName name="IQ_CDS_BID" hidden="1">"c6026"</definedName>
    <definedName name="IQ_CDS_COUPON" hidden="1">"c15234"</definedName>
    <definedName name="IQ_CDS_CURRENCY" hidden="1">"c6031"</definedName>
    <definedName name="IQ_CDS_DERIVATIVES_BENEFICIARY_FFIEC" hidden="1">"c13119"</definedName>
    <definedName name="IQ_CDS_DERIVATIVES_GUARANTOR_FFIEC" hidden="1">"c13112"</definedName>
    <definedName name="IQ_CDS_EVAL_DATE" hidden="1">"c6029"</definedName>
    <definedName name="IQ_CDS_LIST" hidden="1">"c13510"</definedName>
    <definedName name="IQ_CDS_LOAN_LIST" hidden="1">"c13518"</definedName>
    <definedName name="IQ_CDS_MID" hidden="1">"c6028"</definedName>
    <definedName name="IQ_CDS_NAME" hidden="1">"c6034"</definedName>
    <definedName name="IQ_CDS_NEXT_SERIES_ID" hidden="1">"c15231"</definedName>
    <definedName name="IQ_CDS_PREV_SERIES_ID" hidden="1">"c15232"</definedName>
    <definedName name="IQ_CDS_PRICE_TYPE" hidden="1">"c15233"</definedName>
    <definedName name="IQ_CDS_SENIOR_LIST" hidden="1">"c13508"</definedName>
    <definedName name="IQ_CDS_SUB_LIST" hidden="1">"c13509"</definedName>
    <definedName name="IQ_CDS_TERM" hidden="1">"c6030"</definedName>
    <definedName name="IQ_CDS_TYPE" hidden="1">"c6025"</definedName>
    <definedName name="IQ_CEDED_AH_EARNED" hidden="1">"c2743"</definedName>
    <definedName name="IQ_CEDED_CLAIM_ADJ_EXP_RESERVE_BOP" hidden="1">"c15875"</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LOSSES" hidden="1">"c15872"</definedName>
    <definedName name="IQ_CEDED_PC_EARNED" hidden="1">"c2748"</definedName>
    <definedName name="IQ_CEDED_PREMIUMS_EARNED_GROSS_PREMIUMS_EARNED" hidden="1">"c15887"</definedName>
    <definedName name="IQ_CEDED_PREMIUMS_WRITTEN_GROSS_PREMIUMS_WRITTEN" hidden="1">"c15885"</definedName>
    <definedName name="IQ_CEDED_WRITTEN" hidden="1">"c2727"</definedName>
    <definedName name="IQ_CEO_ID" hidden="1">"c15210"</definedName>
    <definedName name="IQ_CEO_NAME" hidden="1">"c15209"</definedName>
    <definedName name="IQ_CERTIFIED_OFFICIAL_CHECKS_TRANS_ACCTS_FFIEC" hidden="1">"c15320"</definedName>
    <definedName name="IQ_CFO_10YR_ANN_CAGR" hidden="1">"c6055"</definedName>
    <definedName name="IQ_CFO_10YR_ANN_GROWTH" hidden="1">"c126"</definedName>
    <definedName name="IQ_CFO_1YR_ANN_GROWTH" hidden="1">"c127"</definedName>
    <definedName name="IQ_CFO_2YR_ANN_CAGR" hidden="1">"c6056"</definedName>
    <definedName name="IQ_CFO_2YR_ANN_GROWTH" hidden="1">"c128"</definedName>
    <definedName name="IQ_CFO_3YR_ANN_CAGR" hidden="1">"c6057"</definedName>
    <definedName name="IQ_CFO_3YR_ANN_GROWTH" hidden="1">"c129"</definedName>
    <definedName name="IQ_CFO_5YR_ANN_CAGR" hidden="1">"c6058"</definedName>
    <definedName name="IQ_CFO_5YR_ANN_GROWTH" hidden="1">"c130"</definedName>
    <definedName name="IQ_CFO_7YR_ANN_CAGR" hidden="1">"c6059"</definedName>
    <definedName name="IQ_CFO_7YR_ANN_GROWTH" hidden="1">"c131"</definedName>
    <definedName name="IQ_CFO_CURRENT_LIAB" hidden="1">"c132"</definedName>
    <definedName name="IQ_CFO_ID" hidden="1">"c15212"</definedName>
    <definedName name="IQ_CFO_NAME" hidden="1">"c15211"</definedName>
    <definedName name="IQ_CFPS_ACT_OR_EST_CIQ_COL" hidden="1">"c11708"</definedName>
    <definedName name="IQ_CFPS_GUIDANCE_CIQ" hidden="1">"c4782"</definedName>
    <definedName name="IQ_CFPS_GUIDANCE_CIQ_COL" hidden="1">"c11429"</definedName>
    <definedName name="IQ_CFPS_HIGH_GUIDANCE_CIQ" hidden="1">"c4579"</definedName>
    <definedName name="IQ_CFPS_HIGH_GUIDANCE_CIQ_COL" hidden="1">"c11228"</definedName>
    <definedName name="IQ_CFPS_LOW_GUIDANCE_CIQ" hidden="1">"c4619"</definedName>
    <definedName name="IQ_CFPS_LOW_GUIDANCE_CIQ_COL" hidden="1">"c11268"</definedName>
    <definedName name="IQ_CH">110000</definedName>
    <definedName name="IQ_CHAIRMAN_ID" hidden="1">"c15218"</definedName>
    <definedName name="IQ_CHAIRMAN_NAME" hidden="1">"c15217"</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 hidden="1">"c6200"</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 hidden="1">"c6201"</definedName>
    <definedName name="IQ_CHANGE_AR_REIT" hidden="1">"c145"</definedName>
    <definedName name="IQ_CHANGE_AR_UTI" hidden="1">"c146"</definedName>
    <definedName name="IQ_CHANGE_DEF_TAX" hidden="1">"c147"</definedName>
    <definedName name="IQ_CHANGE_DEF_TAX_TOTAL" hidden="1">"c15557"</definedName>
    <definedName name="IQ_CHANGE_DEPOSIT_ACCT" hidden="1">"c148"</definedName>
    <definedName name="IQ_CHANGE_FAIR_VALUE_FINANCIAL_LIAB_T1_FFIEC" hidden="1">"c13138"</definedName>
    <definedName name="IQ_CHANGE_FAIR_VALUE_OPTIONS_FFIEC" hidden="1">"c13045"</definedName>
    <definedName name="IQ_CHANGE_INC_TAX" hidden="1">"c149"</definedName>
    <definedName name="IQ_CHANGE_INS_RES_LIAB" hidden="1">"c150"</definedName>
    <definedName name="IQ_CHANGE_INVENT" hidden="1">"c6826"</definedName>
    <definedName name="IQ_CHANGE_INVENT_APR" hidden="1">"c7486"</definedName>
    <definedName name="IQ_CHANGE_INVENT_POP" hidden="1">"c7046"</definedName>
    <definedName name="IQ_CHANGE_INVENT_REAL_APR_FC_UNUSED" hidden="1">"c8500"</definedName>
    <definedName name="IQ_CHANGE_INVENT_REAL_APR_UNUSED" hidden="1">"c7620"</definedName>
    <definedName name="IQ_CHANGE_INVENT_REAL_FC_UNUSED" hidden="1">"c7840"</definedName>
    <definedName name="IQ_CHANGE_INVENT_REAL_POP_FC_UNUSED" hidden="1">"c8060"</definedName>
    <definedName name="IQ_CHANGE_INVENT_REAL_POP_UNUSED" hidden="1">"c7180"</definedName>
    <definedName name="IQ_CHANGE_INVENT_REAL_SAAR" hidden="1">"c6962"</definedName>
    <definedName name="IQ_CHANGE_INVENT_REAL_SAAR_APR" hidden="1">"c7622"</definedName>
    <definedName name="IQ_CHANGE_INVENT_REAL_SAAR_APR_FC" hidden="1">"c8502"</definedName>
    <definedName name="IQ_CHANGE_INVENT_REAL_SAAR_FC" hidden="1">"c7842"</definedName>
    <definedName name="IQ_CHANGE_INVENT_REAL_SAAR_POP" hidden="1">"c7182"</definedName>
    <definedName name="IQ_CHANGE_INVENT_REAL_SAAR_POP_FC" hidden="1">"c8062"</definedName>
    <definedName name="IQ_CHANGE_INVENT_REAL_SAAR_USD_APR_FC" hidden="1">"c11917"</definedName>
    <definedName name="IQ_CHANGE_INVENT_REAL_SAAR_USD_FC" hidden="1">"c11914"</definedName>
    <definedName name="IQ_CHANGE_INVENT_REAL_SAAR_USD_POP_FC" hidden="1">"c11915"</definedName>
    <definedName name="IQ_CHANGE_INVENT_REAL_SAAR_USD_YOY_FC" hidden="1">"c11916"</definedName>
    <definedName name="IQ_CHANGE_INVENT_REAL_SAAR_YOY" hidden="1">"c7402"</definedName>
    <definedName name="IQ_CHANGE_INVENT_REAL_SAAR_YOY_FC" hidden="1">"c8282"</definedName>
    <definedName name="IQ_CHANGE_INVENT_REAL_UNUSED" hidden="1">"c6960"</definedName>
    <definedName name="IQ_CHANGE_INVENT_REAL_USD_APR_FC" hidden="1">"c11913"</definedName>
    <definedName name="IQ_CHANGE_INVENT_REAL_USD_FC" hidden="1">"c11910"</definedName>
    <definedName name="IQ_CHANGE_INVENT_REAL_USD_POP_FC" hidden="1">"c11911"</definedName>
    <definedName name="IQ_CHANGE_INVENT_REAL_USD_YOY_FC" hidden="1">"c11912"</definedName>
    <definedName name="IQ_CHANGE_INVENT_REAL_YOY_FC_UNUSED" hidden="1">"c8280"</definedName>
    <definedName name="IQ_CHANGE_INVENT_REAL_YOY_UNUSED" hidden="1">"c7400"</definedName>
    <definedName name="IQ_CHANGE_INVENT_SAAR" hidden="1">"c6827"</definedName>
    <definedName name="IQ_CHANGE_INVENT_SAAR_APR" hidden="1">"c7487"</definedName>
    <definedName name="IQ_CHANGE_INVENT_SAAR_APR_FC" hidden="1">"c8367"</definedName>
    <definedName name="IQ_CHANGE_INVENT_SAAR_FC" hidden="1">"c7707"</definedName>
    <definedName name="IQ_CHANGE_INVENT_SAAR_POP" hidden="1">"c7047"</definedName>
    <definedName name="IQ_CHANGE_INVENT_SAAR_POP_FC" hidden="1">"c7927"</definedName>
    <definedName name="IQ_CHANGE_INVENT_SAAR_YOY" hidden="1">"c7267"</definedName>
    <definedName name="IQ_CHANGE_INVENT_SAAR_YOY_FC" hidden="1">"c8147"</definedName>
    <definedName name="IQ_CHANGE_INVENT_YOY" hidden="1">"c7266"</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 hidden="1">"c6285"</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PRIVATE_INVENT" hidden="1">"c6828"</definedName>
    <definedName name="IQ_CHANGE_PRIVATE_INVENT_APR" hidden="1">"c7488"</definedName>
    <definedName name="IQ_CHANGE_PRIVATE_INVENT_APR_FC" hidden="1">"c8368"</definedName>
    <definedName name="IQ_CHANGE_PRIVATE_INVENT_FC" hidden="1">"c7708"</definedName>
    <definedName name="IQ_CHANGE_PRIVATE_INVENT_POP" hidden="1">"c7048"</definedName>
    <definedName name="IQ_CHANGE_PRIVATE_INVENT_POP_FC" hidden="1">"c7928"</definedName>
    <definedName name="IQ_CHANGE_PRIVATE_INVENT_YOY" hidden="1">"c7268"</definedName>
    <definedName name="IQ_CHANGE_PRIVATE_INVENT_YOY_FC" hidden="1">"c8148"</definedName>
    <definedName name="IQ_CHANGE_TRADING_ASSETS" hidden="1">"c159"</definedName>
    <definedName name="IQ_CHANGE_UNEARN_REV" hidden="1">"c160"</definedName>
    <definedName name="IQ_CHANGE_UNRECOG_TAX_BENEFIT_1_YR_MAX" hidden="1">"c15747"</definedName>
    <definedName name="IQ_CHANGE_UNRECOG_TAX_BENEFIT_1_YR_MIN" hidden="1">"c15746"</definedName>
    <definedName name="IQ_CHANGE_WORK_CAP" hidden="1">"c161"</definedName>
    <definedName name="IQ_CHANGES_WORK_CAP" hidden="1">"c1357"</definedName>
    <definedName name="IQ_CHARGE_OFFS_1_4_FAMILY_FDIC" hidden="1">"c6756"</definedName>
    <definedName name="IQ_CHARGE_OFFS_1_4_FAMILY_LOANS_FDIC" hidden="1">"c6714"</definedName>
    <definedName name="IQ_CHARGE_OFFS_AUTO_LOANS_FDIC" hidden="1">"c6708"</definedName>
    <definedName name="IQ_CHARGE_OFFS_CL_LOANS_FDIC" hidden="1">"c6709"</definedName>
    <definedName name="IQ_CHARGE_OFFS_COMMERCIAL_INDUSTRIAL_FDIC" hidden="1">"c6759"</definedName>
    <definedName name="IQ_CHARGE_OFFS_COMMERCIAL_RE_FDIC" hidden="1">"c6754"</definedName>
    <definedName name="IQ_CHARGE_OFFS_COMMERCIAL_RE_NOT_SECURED_FDIC" hidden="1">"c6764"</definedName>
    <definedName name="IQ_CHARGE_OFFS_CONSTRUCTION_DEVELOPMENT_FDIC" hidden="1">"c6753"</definedName>
    <definedName name="IQ_CHARGE_OFFS_CREDIT_CARDS_FDIC" hidden="1">"c6761"</definedName>
    <definedName name="IQ_CHARGE_OFFS_CREDIT_CARDS_RECEIVABLES_FDIC" hidden="1">"c6711"</definedName>
    <definedName name="IQ_CHARGE_OFFS_GROSS" hidden="1">"c162"</definedName>
    <definedName name="IQ_CHARGE_OFFS_HOME_EQUITY_FDIC" hidden="1">"c6757"</definedName>
    <definedName name="IQ_CHARGE_OFFS_HOME_EQUITY_LINES_FDIC" hidden="1">"c6712"</definedName>
    <definedName name="IQ_CHARGE_OFFS_INDIVIDUALS_FDIC" hidden="1">"c6760"</definedName>
    <definedName name="IQ_CHARGE_OFFS_MULTI_FAMILY_FDIC" hidden="1">"c6755"</definedName>
    <definedName name="IQ_CHARGE_OFFS_NET" hidden="1">"c163"</definedName>
    <definedName name="IQ_CHARGE_OFFS_OTHER_1_4_FAMILY_FDIC" hidden="1">"c6758"</definedName>
    <definedName name="IQ_CHARGE_OFFS_OTHER_CONSUMER_LOANS_FDIC" hidden="1">"c6710"</definedName>
    <definedName name="IQ_CHARGE_OFFS_OTHER_INDIVIDUAL_FDIC" hidden="1">"c6762"</definedName>
    <definedName name="IQ_CHARGE_OFFS_OTHER_LOANS_FDIC" hidden="1">"c6763"</definedName>
    <definedName name="IQ_CHARGE_OFFS_OTHER_LOANS_OTHER_FDIC" hidden="1">"c6713"</definedName>
    <definedName name="IQ_CHARGE_OFFS_RE_LOANS_FDIC" hidden="1">"c6752"</definedName>
    <definedName name="IQ_CHARGE_OFFS_RECOVERED" hidden="1">"c164"</definedName>
    <definedName name="IQ_CHARGE_OFFS_TOTAL_AVG_LOANS" hidden="1">"c165"</definedName>
    <definedName name="IQ_CHICAGO_PMI" hidden="1">"c6829"</definedName>
    <definedName name="IQ_CHICAGO_PMI_APR" hidden="1">"c7489"</definedName>
    <definedName name="IQ_CHICAGO_PMI_APR_FC" hidden="1">"c8369"</definedName>
    <definedName name="IQ_CHICAGO_PMI_FC" hidden="1">"c7709"</definedName>
    <definedName name="IQ_CHICAGO_PMI_POP" hidden="1">"c7049"</definedName>
    <definedName name="IQ_CHICAGO_PMI_POP_FC" hidden="1">"c7929"</definedName>
    <definedName name="IQ_CHICAGO_PMI_YOY" hidden="1">"c7269"</definedName>
    <definedName name="IQ_CHICAGO_PMI_YOY_FC" hidden="1">"c8149"</definedName>
    <definedName name="IQ_CHURN_BASIC_CABLE" hidden="1">"c2871"</definedName>
    <definedName name="IQ_CHURN_BBAND" hidden="1">"c2872"</definedName>
    <definedName name="IQ_CHURN_DIG_CABLE" hidden="1">"c2870"</definedName>
    <definedName name="IQ_CHURN_PHONE" hidden="1">"c2873"</definedName>
    <definedName name="IQ_CHURN_POSTPAID_WIRELESS" hidden="1">"c2121"</definedName>
    <definedName name="IQ_CHURN_PREPAID_WIRELESS" hidden="1">"c2120"</definedName>
    <definedName name="IQ_CHURN_SATELLITE" hidden="1">"c15791"</definedName>
    <definedName name="IQ_CHURN_TOTAL" hidden="1">"c2874"</definedName>
    <definedName name="IQ_CHURN_TOTAL_WIRELESS" hidden="1">"c2122"</definedName>
    <definedName name="IQ_CIK" hidden="1">"c20384"</definedName>
    <definedName name="IQ_CIP" hidden="1">"c17551"</definedName>
    <definedName name="IQ_CITY" hidden="1">"c166"</definedName>
    <definedName name="IQ_CL_AP" hidden="1">"c8884"</definedName>
    <definedName name="IQ_CL_AP_ABS" hidden="1">"c8903"</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NAME_AP" hidden="1">"c8922"</definedName>
    <definedName name="IQ_CL_NAME_AP_ABS" hidden="1">"c8941"</definedName>
    <definedName name="IQ_CL_OBLIGATION_IMMEDIATE" hidden="1">"c2253"</definedName>
    <definedName name="IQ_CLAIMS_ADJUSTMENT_EXP_PC_FFIEC" hidden="1">"c13100"</definedName>
    <definedName name="IQ_CLASS_MARKETCAP" hidden="1">"c13512"</definedName>
    <definedName name="IQ_CLASS_SHARESOUTSTANDING" hidden="1">"c13513"</definedName>
    <definedName name="IQ_CLASSA_OPTIONS_BEG_OS" hidden="1">"c2679"</definedName>
    <definedName name="IQ_CLASSA_OPTIONS_CANCELLED" hidden="1">"c2682"</definedName>
    <definedName name="IQ_CLASSA_OPTIONS_END_OS" hidden="1">"c2683"</definedName>
    <definedName name="IQ_CLASSA_OPTIONS_EXERCISABLE_END_OS" hidden="1">"c5809"</definedName>
    <definedName name="IQ_CLASSA_OPTIONS_EXERCISED" hidden="1">"c2681"</definedName>
    <definedName name="IQ_CLASSA_OPTIONS_GRANTED" hidden="1">"c2680"</definedName>
    <definedName name="IQ_CLASSA_OPTIONS_STRIKE_PRICE_BEG_OS" hidden="1">"c5810"</definedName>
    <definedName name="IQ_CLASSA_OPTIONS_STRIKE_PRICE_CANCELLED" hidden="1">"c5812"</definedName>
    <definedName name="IQ_CLASSA_OPTIONS_STRIKE_PRICE_EXERCISABLE" hidden="1">"c5813"</definedName>
    <definedName name="IQ_CLASSA_OPTIONS_STRIKE_PRICE_EXERCISED" hidden="1">"c5811"</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D_END_1_4_FAM_LOANS_TOT_LOANS_FFIEC" hidden="1">"c13866"</definedName>
    <definedName name="IQ_CLOSED_END_1_4_FIRST_LIENS_TRADING_DOM_FFIEC" hidden="1">"c12928"</definedName>
    <definedName name="IQ_CLOSED_END_1_4_JR_LIENS_LL_REC_DOM_FFIEC" hidden="1">"c12904"</definedName>
    <definedName name="IQ_CLOSED_END_1_4_JUNIOR_LIENS_TRADING_DOM_FFIEC" hidden="1">"c12929"</definedName>
    <definedName name="IQ_CLOSED_END_SEC_1_4_1ST_LIENS_CHARGE_OFFS_FFIEC" hidden="1">"c13169"</definedName>
    <definedName name="IQ_CLOSED_END_SEC_1_4_1ST_LIENS_DUE_30_89_FFIEC" hidden="1">"c13261"</definedName>
    <definedName name="IQ_CLOSED_END_SEC_1_4_1ST_LIENS_DUE_90_FFIEC" hidden="1">"c13289"</definedName>
    <definedName name="IQ_CLOSED_END_SEC_1_4_1ST_LIENS_NON_ACCRUAL_FFIEC" hidden="1">"c13315"</definedName>
    <definedName name="IQ_CLOSED_END_SEC_1_4_1ST_LIENS_RECOV_FFIEC" hidden="1">"c13191"</definedName>
    <definedName name="IQ_CLOSED_END_SEC_1_4_JR_LIENS_CHARGE_OFFS_FFIEC" hidden="1">"c13170"</definedName>
    <definedName name="IQ_CLOSED_END_SEC_1_4_JR_LIENS_DUE_30_89_FFIEC" hidden="1">"c13262"</definedName>
    <definedName name="IQ_CLOSED_END_SEC_1_4_JR_LIENS_DUE_90_FFIEC" hidden="1">"c13290"</definedName>
    <definedName name="IQ_CLOSED_END_SEC_1_4_JR_LIENS_NON_ACCRUAL_FFIEC" hidden="1">"c13316"</definedName>
    <definedName name="IQ_CLOSED_END_SEC_1_4_JR_LIENS_RECOV_FFIEC" hidden="1">"c13192"</definedName>
    <definedName name="IQ_CLOSED_END_SEC_1_4_RESIDENT_CHARGE_OFFS_FFIEC" hidden="1">"c15397"</definedName>
    <definedName name="IQ_CLOSED_END_SEC_1_4_RESIDENT_DUE_30_89_FFIEC" hidden="1">"c15413"</definedName>
    <definedName name="IQ_CLOSED_END_SEC_1_4_RESIDENT_DUE_90_FFIEC" hidden="1">"c15417"</definedName>
    <definedName name="IQ_CLOSED_END_SEC_1_4_RESIDENT_NON_ACCRUAL_FFIEC" hidden="1">"c15460"</definedName>
    <definedName name="IQ_CLOSED_END_SEC_1_4_RESIDENT_RECOV_FFIEC" hidden="1">"c15398"</definedName>
    <definedName name="IQ_CLOSED_END_SECURED_1_4_FIRST_LIENS_LL_REC_DOM_FFIEC" hidden="1">"c12903"</definedName>
    <definedName name="IQ_CLOSED_LOANS_GROSS_LOANS_FFIEC" hidden="1">"c13399"</definedName>
    <definedName name="IQ_CLOSED_LOANS_RISK_BASED_FFIEC" hidden="1">"c13420"</definedName>
    <definedName name="IQ_CLOSEPRICE" hidden="1">"c174"</definedName>
    <definedName name="IQ_CLOSEPRICE_ADJ" hidden="1">"c2115"</definedName>
    <definedName name="IQ_CLOSEPRICE_RT" hidden="1">"CLOSE"</definedName>
    <definedName name="IQ_CMBS_ISSUED_AFS_AMORT_COST_FFIEC" hidden="1">"c20497"</definedName>
    <definedName name="IQ_CMBS_ISSUED_AFS_FAIR_VAL_FFIEC" hidden="1">"c20462"</definedName>
    <definedName name="IQ_CMBS_ISSUED_AVAIL_SALE_FFIEC" hidden="1">"c12800"</definedName>
    <definedName name="IQ_CMBS_ISSUED_FFIEC" hidden="1">"c12786"</definedName>
    <definedName name="IQ_CMBS_ISSUED_HTM_AMORT_COST_FFIEC" hidden="1">"c20445"</definedName>
    <definedName name="IQ_CMBS_ISSUED_HTM_FAIR_VAL_FFIEC" hidden="1">"c20480"</definedName>
    <definedName name="IQ_CMO_FDIC" hidden="1">"c6406"</definedName>
    <definedName name="IQ_CO_INVESTORS" hidden="1">"c18910"</definedName>
    <definedName name="IQ_CO_INVESTORS_ID" hidden="1">"c18911"</definedName>
    <definedName name="IQ_CO_INVESTORS_INVESTMENT" hidden="1">"c19113"</definedName>
    <definedName name="IQ_CO_INVESTORS_NUM_INVESTMENTS" hidden="1">"c19170"</definedName>
    <definedName name="IQ_COAL_SALES_TO_OPERATING_REVENUE_COAL" hidden="1">"c15954"</definedName>
    <definedName name="IQ_COGS" hidden="1">"c175"</definedName>
    <definedName name="IQ_COLLATERAL_TYPE" hidden="1">"c8954"</definedName>
    <definedName name="IQ_COLLECTION_DOMESTIC_FDIC" hidden="1">"c6387"</definedName>
    <definedName name="IQ_COMBINED_RATIO" hidden="1">"c176"</definedName>
    <definedName name="IQ_COMM_BANKS_OTHER_DEP_INST_US_TRANS_ACCTS_FFIEC" hidden="1">"c15317"</definedName>
    <definedName name="IQ_COMM_BANKS_OTHER_INST_US_NON_TRANS_ACCTS_FFIEC" hidden="1">"c15325"</definedName>
    <definedName name="IQ_COMM_IND_LOANS_TOT_LOANS_FFIEC" hidden="1">"c13874"</definedName>
    <definedName name="IQ_COMM_INDUSTRIAL_LL_REC_FFIEC" hidden="1">"c18880"</definedName>
    <definedName name="IQ_COMM_INDUSTRIAL_LOANS_FFIEC" hidden="1">"c12821"</definedName>
    <definedName name="IQ_COMM_INDUSTRIAL_NON_US_LL_REC_FFIEC" hidden="1">"c12888"</definedName>
    <definedName name="IQ_COMM_INDUSTRIAL_US_LL_REC_FFIEC" hidden="1">"c12887"</definedName>
    <definedName name="IQ_COMM_RE_FARM_LOANS_TOT_LOANS_FFIEC" hidden="1">"c13872"</definedName>
    <definedName name="IQ_COMM_RE_NONFARM_NONRES_TOT_LOANS_FFIEC" hidden="1">"c13871"</definedName>
    <definedName name="IQ_COMMERCIAL_BANKS_DEPOSITS_FOREIGN_FDIC" hidden="1">"c6480"</definedName>
    <definedName name="IQ_COMMERCIAL_BANKS_LOANS_FDIC" hidden="1">"c6434"</definedName>
    <definedName name="IQ_COMMERCIAL_BANKS_NONTRANSACTION_ACCOUNTS_FDIC" hidden="1">"c6548"</definedName>
    <definedName name="IQ_COMMERCIAL_BANKS_TOTAL_DEPOSITS_FDIC" hidden="1">"c6474"</definedName>
    <definedName name="IQ_COMMERCIAL_BANKS_TOTAL_LOANS_FOREIGN_FDIC" hidden="1">"c6444"</definedName>
    <definedName name="IQ_COMMERCIAL_BANKS_TRANSACTION_ACCOUNTS_FDIC" hidden="1">"c6540"</definedName>
    <definedName name="IQ_COMMERCIAL_DOM" hidden="1">"c177"</definedName>
    <definedName name="IQ_COMMERCIAL_FIRE_WRITTEN" hidden="1">"c178"</definedName>
    <definedName name="IQ_COMMERCIAL_INDUSTRIAL_CHARGE_OFFS_FDIC" hidden="1">"c6598"</definedName>
    <definedName name="IQ_COMMERCIAL_INDUSTRIAL_DOM_QUARTERLY_AVG_FFIEC" hidden="1">"c15478"</definedName>
    <definedName name="IQ_COMMERCIAL_INDUSTRIAL_GROSS_LOANS_FFIEC" hidden="1">"c13410"</definedName>
    <definedName name="IQ_COMMERCIAL_INDUSTRIAL_LOANS_DUE_30_89_FFIEC" hidden="1">"c13271"</definedName>
    <definedName name="IQ_COMMERCIAL_INDUSTRIAL_LOANS_DUE_90_FFIEC" hidden="1">"c13297"</definedName>
    <definedName name="IQ_COMMERCIAL_INDUSTRIAL_LOANS_LL_REC_DOM_FFIEC" hidden="1">"c12910"</definedName>
    <definedName name="IQ_COMMERCIAL_INDUSTRIAL_LOANS_NET_FDIC" hidden="1">"c6317"</definedName>
    <definedName name="IQ_COMMERCIAL_INDUSTRIAL_LOANS_NON_ACCRUAL_FFIEC" hidden="1">"c13323"</definedName>
    <definedName name="IQ_COMMERCIAL_INDUSTRIAL_NET_CHARGE_OFFS_FDIC" hidden="1">"c6636"</definedName>
    <definedName name="IQ_COMMERCIAL_INDUSTRIAL_NON_US_CHARGE_OFFS_FFIEC" hidden="1">"c13179"</definedName>
    <definedName name="IQ_COMMERCIAL_INDUSTRIAL_NON_US_DUE_30_89_FFIEC" hidden="1">"c15415"</definedName>
    <definedName name="IQ_COMMERCIAL_INDUSTRIAL_NON_US_DUE_90_FFIEC" hidden="1">"c15419"</definedName>
    <definedName name="IQ_COMMERCIAL_INDUSTRIAL_NON_US_NON_ACCRUAL_FFIEC" hidden="1">"c15464"</definedName>
    <definedName name="IQ_COMMERCIAL_INDUSTRIAL_NON_US_RECOV_FFIEC" hidden="1">"c13201"</definedName>
    <definedName name="IQ_COMMERCIAL_INDUSTRIAL_RECOVERIES_FDIC" hidden="1">"c6617"</definedName>
    <definedName name="IQ_COMMERCIAL_INDUSTRIAL_RISK_BASED_FFIEC" hidden="1">"c13431"</definedName>
    <definedName name="IQ_COMMERCIAL_INDUSTRIAL_TOTAL_LOANS_FOREIGN_FDIC" hidden="1">"c6451"</definedName>
    <definedName name="IQ_COMMERCIAL_INDUSTRIAL_TRADING_DOM_FFIEC" hidden="1">"c12932"</definedName>
    <definedName name="IQ_COMMERCIAL_INDUSTRIAL_US_CHARGE_OFFS_FFIEC" hidden="1">"c13178"</definedName>
    <definedName name="IQ_COMMERCIAL_INDUSTRIAL_US_DUE_30_89_FFIEC" hidden="1">"c15414"</definedName>
    <definedName name="IQ_COMMERCIAL_INDUSTRIAL_US_DUE_90_FFIEC" hidden="1">"c15418"</definedName>
    <definedName name="IQ_COMMERCIAL_INDUSTRIAL_US_NON_ACCRUAL_FFIEC" hidden="1">"c15463"</definedName>
    <definedName name="IQ_COMMERCIAL_INDUSTRIAL_US_RECOV_FFIEC" hidden="1">"c13200"</definedName>
    <definedName name="IQ_COMMERCIAL_INVEST_CABLE_INVEST" hidden="1">"c15806"</definedName>
    <definedName name="IQ_COMMERCIAL_LOANS_TOTAL_LOANS" hidden="1">"c15709"</definedName>
    <definedName name="IQ_COMMERCIAL_MORT" hidden="1">"c179"</definedName>
    <definedName name="IQ_COMMERCIAL_OTHER_LOC_FFIEC" hidden="1">"c13253"</definedName>
    <definedName name="IQ_COMMERCIAL_PAPER_ASSETS_TOT_FFIEC" hidden="1">"c13449"</definedName>
    <definedName name="IQ_COMMERCIAL_PAPER_FFIEC" hidden="1">"c12863"</definedName>
    <definedName name="IQ_COMMERCIAL_RE_CONSTRUCTION_LAND_DEV_FDIC" hidden="1">"c6526"</definedName>
    <definedName name="IQ_COMMERCIAL_RE_GROSS_LOANS_FFIEC" hidden="1">"c13400"</definedName>
    <definedName name="IQ_COMMERCIAL_RE_LOANS_FDIC" hidden="1">"c6312"</definedName>
    <definedName name="IQ_COMMERCIAL_RE_LOANS_TOTAL_LOANS" hidden="1">"c15710"</definedName>
    <definedName name="IQ_COMMERCIAL_RE_RISK_BASED_FFIEC" hidden="1">"c13421"</definedName>
    <definedName name="IQ_COMMISS_FEES" hidden="1">"c180"</definedName>
    <definedName name="IQ_COMMISSION_DEF" hidden="1">"c181"</definedName>
    <definedName name="IQ_COMMITMENTS_BUY_SEC_OTHER_OFF_BS_FFIEC" hidden="1">"c13128"</definedName>
    <definedName name="IQ_COMMITMENTS_COMMERCIAL_RE_UNUSED_FFIEC" hidden="1">"c13243"</definedName>
    <definedName name="IQ_COMMITMENTS_MATURITY_EXCEEDING_1YR_FDIC" hidden="1">"c6531"</definedName>
    <definedName name="IQ_COMMITMENTS_NOT_SECURED_RE_FDIC" hidden="1">"c6528"</definedName>
    <definedName name="IQ_COMMITMENTS_SECURED_RE_FDIC" hidden="1">"c6527"</definedName>
    <definedName name="IQ_COMMITMENTS_SELL_SEC_OTHER_OFF_BS_FFIEC" hidden="1">"c13129"</definedName>
    <definedName name="IQ_COMMODITY_EXPOSURE_FFIEC" hidden="1">"c13061"</definedName>
    <definedName name="IQ_COMMODITY_EXPOSURES_FDIC" hidden="1">"c6665"</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 hidden="1">"c6202"</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CAGR" hidden="1">"c6060"</definedName>
    <definedName name="IQ_COMMON_EQUITY_10YR_ANN_GROWTH" hidden="1">"c191"</definedName>
    <definedName name="IQ_COMMON_EQUITY_1YR_ANN_GROWTH" hidden="1">"c192"</definedName>
    <definedName name="IQ_COMMON_EQUITY_2YR_ANN_CAGR" hidden="1">"c6061"</definedName>
    <definedName name="IQ_COMMON_EQUITY_2YR_ANN_GROWTH" hidden="1">"c193"</definedName>
    <definedName name="IQ_COMMON_EQUITY_3YR_ANN_CAGR" hidden="1">"c6062"</definedName>
    <definedName name="IQ_COMMON_EQUITY_3YR_ANN_GROWTH" hidden="1">"c194"</definedName>
    <definedName name="IQ_COMMON_EQUITY_5YR_ANN_CAGR" hidden="1">"c6063"</definedName>
    <definedName name="IQ_COMMON_EQUITY_5YR_ANN_GROWTH" hidden="1">"c195"</definedName>
    <definedName name="IQ_COMMON_EQUITY_7YR_ANN_CAGR" hidden="1">"c6064"</definedName>
    <definedName name="IQ_COMMON_EQUITY_7YR_ANN_GROWTH" hidden="1">"c196"</definedName>
    <definedName name="IQ_COMMON_FDIC" hidden="1">"c6350"</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 hidden="1">"c6203"</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 hidden="1">"c6204"</definedName>
    <definedName name="IQ_COMMON_REP_REIT" hidden="1">"c211"</definedName>
    <definedName name="IQ_COMMON_REP_UTI" hidden="1">"c212"</definedName>
    <definedName name="IQ_COMMON_STOCK" hidden="1">"c1358"</definedName>
    <definedName name="IQ_COMMON_STOCK_FFIEC" hidden="1">"c12876"</definedName>
    <definedName name="IQ_COMP_BENEFITS" hidden="1">"c213"</definedName>
    <definedName name="IQ_COMPANY_ADDRESS" hidden="1">"c214"</definedName>
    <definedName name="IQ_COMPANY_ID" hidden="1">"c3513"</definedName>
    <definedName name="IQ_COMPANY_ID_QUICK_MATCH" hidden="1">"c16227"</definedName>
    <definedName name="IQ_COMPANY_NAME" hidden="1">"c215"</definedName>
    <definedName name="IQ_COMPANY_NAME_LONG" hidden="1">"c1585"</definedName>
    <definedName name="IQ_COMPANY_NAME_QUICK_MATCH" hidden="1">"c16228"</definedName>
    <definedName name="IQ_COMPANY_NOTE" hidden="1">"c6792"</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ICKER_NO_EXCH" hidden="1">"c15490"</definedName>
    <definedName name="IQ_COMPANY_TYPE" hidden="1">"c2096"</definedName>
    <definedName name="IQ_COMPANY_WEBSITE" hidden="1">"c220"</definedName>
    <definedName name="IQ_COMPANY_ZIP" hidden="1">"c221"</definedName>
    <definedName name="IQ_COMPETITOR_ALL" hidden="1">"c13754"</definedName>
    <definedName name="IQ_COMPETITOR_NAMED_BY_COMPANY" hidden="1">"c13751"</definedName>
    <definedName name="IQ_COMPETITOR_NAMED_BY_COMPETITOR" hidden="1">"c13752"</definedName>
    <definedName name="IQ_COMPETITOR_NAMED_BY_THIRDPARTY" hidden="1">"c13753"</definedName>
    <definedName name="IQ_COMPOSITE_CYCLICAL_IND" hidden="1">"c6830"</definedName>
    <definedName name="IQ_COMPOSITE_CYCLICAL_IND_APR" hidden="1">"c7490"</definedName>
    <definedName name="IQ_COMPOSITE_CYCLICAL_IND_APR_FC" hidden="1">"c8370"</definedName>
    <definedName name="IQ_COMPOSITE_CYCLICAL_IND_FC" hidden="1">"c7710"</definedName>
    <definedName name="IQ_COMPOSITE_CYCLICAL_IND_POP" hidden="1">"c7050"</definedName>
    <definedName name="IQ_COMPOSITE_CYCLICAL_IND_POP_FC" hidden="1">"c7930"</definedName>
    <definedName name="IQ_COMPOSITE_CYCLICAL_IND_YOY" hidden="1">"c7270"</definedName>
    <definedName name="IQ_COMPOSITE_CYCLICAL_IND_YOY_FC" hidden="1">"c8150"</definedName>
    <definedName name="IQ_CONSOL_BEDS" hidden="1">"c8782"</definedName>
    <definedName name="IQ_CONSOL_PROP_OPERATIONAL" hidden="1">"c8758"</definedName>
    <definedName name="IQ_CONSOL_PROP_OTHER_OWNED" hidden="1">"c8760"</definedName>
    <definedName name="IQ_CONSOL_PROP_TOTAL" hidden="1">"c8761"</definedName>
    <definedName name="IQ_CONSOL_PROP_UNDEVELOPED" hidden="1">"c8759"</definedName>
    <definedName name="IQ_CONSOL_ROOMS" hidden="1">"c8786"</definedName>
    <definedName name="IQ_CONSOL_SQ_FT_OPERATIONAL" hidden="1">"c8774"</definedName>
    <definedName name="IQ_CONSOL_SQ_FT_OTHER_OWNED" hidden="1">"c8776"</definedName>
    <definedName name="IQ_CONSOL_SQ_FT_TOTAL" hidden="1">"c8777"</definedName>
    <definedName name="IQ_CONSOL_SQ_FT_UNDEVELOPED" hidden="1">"c8775"</definedName>
    <definedName name="IQ_CONSOL_UNITS_OPERATIONAL" hidden="1">"c8766"</definedName>
    <definedName name="IQ_CONSOL_UNITS_OTHER_OWNED" hidden="1">"c8768"</definedName>
    <definedName name="IQ_CONSOL_UNITS_TOTAL" hidden="1">"c8769"</definedName>
    <definedName name="IQ_CONSOL_UNITS_UNDEVELOPED" hidden="1">"c8767"</definedName>
    <definedName name="IQ_CONSOLIDATED_ASSETS_QUARTERLY_AVG_FFIEC" hidden="1">"c13087"</definedName>
    <definedName name="IQ_CONSOLIDATED_NI_FOREIGN_FFIEC" hidden="1">"c15396"</definedName>
    <definedName name="IQ_CONST_LAND_DEV_LOANS_TOT_LOANS_FFIEC" hidden="1">"c13865"</definedName>
    <definedName name="IQ_CONST_LAND_DEVELOP_OTHER_DOM_CHARGE_OFFS_FFIEC" hidden="1">"c13628"</definedName>
    <definedName name="IQ_CONST_LAND_DEVELOP_OTHER_DOM_RECOV_FFIEC" hidden="1">"c13632"</definedName>
    <definedName name="IQ_CONSTITUENTS" hidden="1">"c19169"</definedName>
    <definedName name="IQ_CONSTITUENTS_NAME" hidden="1">"c19192"</definedName>
    <definedName name="IQ_CONSTRUCTION_DEV_LOANS_FDIC" hidden="1">"c6313"</definedName>
    <definedName name="IQ_CONSTRUCTION_LAND_DEV_DOM_FFIEC" hidden="1">"c15267"</definedName>
    <definedName name="IQ_CONSTRUCTION_LAND_DEVELOPMENT_CHARGE_OFFS_FDIC" hidden="1">"c6594"</definedName>
    <definedName name="IQ_CONSTRUCTION_LAND_DEVELOPMENT_NET_CHARGE_OFFS_FDIC" hidden="1">"c6632"</definedName>
    <definedName name="IQ_CONSTRUCTION_LAND_DEVELOPMENT_RECOVERIES_FDIC" hidden="1">"c6613"</definedName>
    <definedName name="IQ_CONSTRUCTION_LL_REC_DOM_FFIEC" hidden="1">"c12900"</definedName>
    <definedName name="IQ_CONSTRUCTION_LOANS" hidden="1">"c222"</definedName>
    <definedName name="IQ_CONSTRUCTION_LOANS_DOM_DUE_30_89_FFIEC" hidden="1">"c13256"</definedName>
    <definedName name="IQ_CONSTRUCTION_LOANS_DOM_DUE_90_FFIEC" hidden="1">"c13284"</definedName>
    <definedName name="IQ_CONSTRUCTION_LOANS_DOM_NON_ACCRUAL_FFIEC" hidden="1">"c13310"</definedName>
    <definedName name="IQ_CONSTRUCTION_LOANS_GROSS_LOANS_FFIEC" hidden="1">"c13401"</definedName>
    <definedName name="IQ_CONSTRUCTION_LOANS_TOTAL_LOANS" hidden="1">"c15711"</definedName>
    <definedName name="IQ_CONSTRUCTION_RISK_BASED_FFIEC" hidden="1">"c13422"</definedName>
    <definedName name="IQ_CONSULTING_FFIEC" hidden="1">"c13055"</definedName>
    <definedName name="IQ_CONSUMER_COMFORT" hidden="1">"c6831"</definedName>
    <definedName name="IQ_CONSUMER_COMFORT_APR" hidden="1">"c7491"</definedName>
    <definedName name="IQ_CONSUMER_COMFORT_APR_FC" hidden="1">"c8371"</definedName>
    <definedName name="IQ_CONSUMER_COMFORT_FC" hidden="1">"c7711"</definedName>
    <definedName name="IQ_CONSUMER_COMFORT_POP" hidden="1">"c7051"</definedName>
    <definedName name="IQ_CONSUMER_COMFORT_POP_FC" hidden="1">"c7931"</definedName>
    <definedName name="IQ_CONSUMER_CONFIDENCE" hidden="1">"c6832"</definedName>
    <definedName name="IQ_CONSUMER_CONFIDENCE_APR" hidden="1">"c7492"</definedName>
    <definedName name="IQ_CONSUMER_CONFIDENCE_APR_FC" hidden="1">"c8372"</definedName>
    <definedName name="IQ_CONSUMER_CONFIDENCE_FC" hidden="1">"c7712"</definedName>
    <definedName name="IQ_CONSUMER_CONFIDENCE_POP" hidden="1">"c7052"</definedName>
    <definedName name="IQ_CONSUMER_CONFIDENCE_POP_FC" hidden="1">"c7932"</definedName>
    <definedName name="IQ_CONSUMER_CONFIDENCE_YOY" hidden="1">"c7272"</definedName>
    <definedName name="IQ_CONSUMER_CONFIDENCE_YOY_FC" hidden="1">"c8152"</definedName>
    <definedName name="IQ_CONSUMER_LEASES_LL_REC_FFIEC" hidden="1">"c12895"</definedName>
    <definedName name="IQ_CONSUMER_LENDING" hidden="1">"c6833"</definedName>
    <definedName name="IQ_CONSUMER_LENDING_APR" hidden="1">"c7493"</definedName>
    <definedName name="IQ_CONSUMER_LENDING_APR_FC" hidden="1">"c8373"</definedName>
    <definedName name="IQ_CONSUMER_LENDING_FC" hidden="1">"c7713"</definedName>
    <definedName name="IQ_CONSUMER_LENDING_GROSS" hidden="1">"c6878"</definedName>
    <definedName name="IQ_CONSUMER_LENDING_GROSS_APR" hidden="1">"c7538"</definedName>
    <definedName name="IQ_CONSUMER_LENDING_GROSS_APR_FC" hidden="1">"c8418"</definedName>
    <definedName name="IQ_CONSUMER_LENDING_GROSS_FC" hidden="1">"c7758"</definedName>
    <definedName name="IQ_CONSUMER_LENDING_GROSS_POP" hidden="1">"c7098"</definedName>
    <definedName name="IQ_CONSUMER_LENDING_GROSS_POP_FC" hidden="1">"c7978"</definedName>
    <definedName name="IQ_CONSUMER_LENDING_GROSS_YOY" hidden="1">"c7318"</definedName>
    <definedName name="IQ_CONSUMER_LENDING_GROSS_YOY_FC" hidden="1">"c8198"</definedName>
    <definedName name="IQ_CONSUMER_LENDING_NET" hidden="1">"c6922"</definedName>
    <definedName name="IQ_CONSUMER_LENDING_NET_APR" hidden="1">"c7582"</definedName>
    <definedName name="IQ_CONSUMER_LENDING_NET_APR_FC" hidden="1">"c8462"</definedName>
    <definedName name="IQ_CONSUMER_LENDING_NET_FC" hidden="1">"c7802"</definedName>
    <definedName name="IQ_CONSUMER_LENDING_NET_POP" hidden="1">"c7142"</definedName>
    <definedName name="IQ_CONSUMER_LENDING_NET_POP_FC" hidden="1">"c8022"</definedName>
    <definedName name="IQ_CONSUMER_LENDING_NET_YOY" hidden="1">"c7362"</definedName>
    <definedName name="IQ_CONSUMER_LENDING_NET_YOY_FC" hidden="1">"c8242"</definedName>
    <definedName name="IQ_CONSUMER_LENDING_POP" hidden="1">"c7053"</definedName>
    <definedName name="IQ_CONSUMER_LENDING_POP_FC" hidden="1">"c7933"</definedName>
    <definedName name="IQ_CONSUMER_LENDING_TOTAL" hidden="1">"c7018"</definedName>
    <definedName name="IQ_CONSUMER_LENDING_TOTAL_APR" hidden="1">"c7678"</definedName>
    <definedName name="IQ_CONSUMER_LENDING_TOTAL_APR_FC" hidden="1">"c8558"</definedName>
    <definedName name="IQ_CONSUMER_LENDING_TOTAL_FC" hidden="1">"c7898"</definedName>
    <definedName name="IQ_CONSUMER_LENDING_TOTAL_POP" hidden="1">"c7238"</definedName>
    <definedName name="IQ_CONSUMER_LENDING_TOTAL_POP_FC" hidden="1">"c8118"</definedName>
    <definedName name="IQ_CONSUMER_LENDING_TOTAL_YOY" hidden="1">"c7458"</definedName>
    <definedName name="IQ_CONSUMER_LENDING_TOTAL_YOY_FC" hidden="1">"c8338"</definedName>
    <definedName name="IQ_CONSUMER_LENDING_YOY" hidden="1">"c7273"</definedName>
    <definedName name="IQ_CONSUMER_LENDING_YOY_FC" hidden="1">"c8153"</definedName>
    <definedName name="IQ_CONSUMER_LOANS" hidden="1">"c223"</definedName>
    <definedName name="IQ_CONSUMER_LOANS_LL_REC_DOM_FFIEC" hidden="1">"c12911"</definedName>
    <definedName name="IQ_CONSUMER_LOANS_TOT_LOANS_FFIEC" hidden="1">"c13875"</definedName>
    <definedName name="IQ_CONSUMER_LOANS_TOTAL_LOANS" hidden="1">"c15712"</definedName>
    <definedName name="IQ_CONSUMER_SPENDING" hidden="1">"c6834"</definedName>
    <definedName name="IQ_CONSUMER_SPENDING_APR" hidden="1">"c7494"</definedName>
    <definedName name="IQ_CONSUMER_SPENDING_APR_FC" hidden="1">"c8374"</definedName>
    <definedName name="IQ_CONSUMER_SPENDING_DURABLE" hidden="1">"c6835"</definedName>
    <definedName name="IQ_CONSUMER_SPENDING_DURABLE_APR" hidden="1">"c7495"</definedName>
    <definedName name="IQ_CONSUMER_SPENDING_DURABLE_APR_FC" hidden="1">"c8375"</definedName>
    <definedName name="IQ_CONSUMER_SPENDING_DURABLE_FC" hidden="1">"c7715"</definedName>
    <definedName name="IQ_CONSUMER_SPENDING_DURABLE_POP" hidden="1">"c7055"</definedName>
    <definedName name="IQ_CONSUMER_SPENDING_DURABLE_POP_FC" hidden="1">"c7935"</definedName>
    <definedName name="IQ_CONSUMER_SPENDING_DURABLE_REAL" hidden="1">"c6964"</definedName>
    <definedName name="IQ_CONSUMER_SPENDING_DURABLE_REAL_APR" hidden="1">"c7624"</definedName>
    <definedName name="IQ_CONSUMER_SPENDING_DURABLE_REAL_APR_FC" hidden="1">"c8504"</definedName>
    <definedName name="IQ_CONSUMER_SPENDING_DURABLE_REAL_FC" hidden="1">"c7844"</definedName>
    <definedName name="IQ_CONSUMER_SPENDING_DURABLE_REAL_POP" hidden="1">"c7184"</definedName>
    <definedName name="IQ_CONSUMER_SPENDING_DURABLE_REAL_POP_FC" hidden="1">"c8064"</definedName>
    <definedName name="IQ_CONSUMER_SPENDING_DURABLE_REAL_SAAR" hidden="1">"c6965"</definedName>
    <definedName name="IQ_CONSUMER_SPENDING_DURABLE_REAL_SAAR_APR" hidden="1">"c7625"</definedName>
    <definedName name="IQ_CONSUMER_SPENDING_DURABLE_REAL_SAAR_APR_FC" hidden="1">"c8505"</definedName>
    <definedName name="IQ_CONSUMER_SPENDING_DURABLE_REAL_SAAR_FC" hidden="1">"c7845"</definedName>
    <definedName name="IQ_CONSUMER_SPENDING_DURABLE_REAL_SAAR_POP" hidden="1">"c7185"</definedName>
    <definedName name="IQ_CONSUMER_SPENDING_DURABLE_REAL_SAAR_POP_FC" hidden="1">"c8065"</definedName>
    <definedName name="IQ_CONSUMER_SPENDING_DURABLE_REAL_SAAR_YOY" hidden="1">"c7405"</definedName>
    <definedName name="IQ_CONSUMER_SPENDING_DURABLE_REAL_SAAR_YOY_FC" hidden="1">"c8285"</definedName>
    <definedName name="IQ_CONSUMER_SPENDING_DURABLE_REAL_YOY" hidden="1">"c7404"</definedName>
    <definedName name="IQ_CONSUMER_SPENDING_DURABLE_REAL_YOY_FC" hidden="1">"c8284"</definedName>
    <definedName name="IQ_CONSUMER_SPENDING_DURABLE_YOY" hidden="1">"c7275"</definedName>
    <definedName name="IQ_CONSUMER_SPENDING_DURABLE_YOY_FC" hidden="1">"c8155"</definedName>
    <definedName name="IQ_CONSUMER_SPENDING_FC" hidden="1">"c7714"</definedName>
    <definedName name="IQ_CONSUMER_SPENDING_NONDURABLE" hidden="1">"c6836"</definedName>
    <definedName name="IQ_CONSUMER_SPENDING_NONDURABLE_APR" hidden="1">"c7496"</definedName>
    <definedName name="IQ_CONSUMER_SPENDING_NONDURABLE_APR_FC" hidden="1">"c8376"</definedName>
    <definedName name="IQ_CONSUMER_SPENDING_NONDURABLE_FC" hidden="1">"c7716"</definedName>
    <definedName name="IQ_CONSUMER_SPENDING_NONDURABLE_POP" hidden="1">"c7056"</definedName>
    <definedName name="IQ_CONSUMER_SPENDING_NONDURABLE_POP_FC" hidden="1">"c7936"</definedName>
    <definedName name="IQ_CONSUMER_SPENDING_NONDURABLE_REAL" hidden="1">"c6966"</definedName>
    <definedName name="IQ_CONSUMER_SPENDING_NONDURABLE_REAL_APR" hidden="1">"c7626"</definedName>
    <definedName name="IQ_CONSUMER_SPENDING_NONDURABLE_REAL_APR_FC" hidden="1">"c8506"</definedName>
    <definedName name="IQ_CONSUMER_SPENDING_NONDURABLE_REAL_FC" hidden="1">"c7846"</definedName>
    <definedName name="IQ_CONSUMER_SPENDING_NONDURABLE_REAL_POP" hidden="1">"c7186"</definedName>
    <definedName name="IQ_CONSUMER_SPENDING_NONDURABLE_REAL_POP_FC" hidden="1">"c8066"</definedName>
    <definedName name="IQ_CONSUMER_SPENDING_NONDURABLE_REAL_SAAR" hidden="1">"c6967"</definedName>
    <definedName name="IQ_CONSUMER_SPENDING_NONDURABLE_REAL_SAAR_APR" hidden="1">"c7627"</definedName>
    <definedName name="IQ_CONSUMER_SPENDING_NONDURABLE_REAL_SAAR_APR_FC" hidden="1">"c8507"</definedName>
    <definedName name="IQ_CONSUMER_SPENDING_NONDURABLE_REAL_SAAR_FC" hidden="1">"c7847"</definedName>
    <definedName name="IQ_CONSUMER_SPENDING_NONDURABLE_REAL_SAAR_POP" hidden="1">"c7187"</definedName>
    <definedName name="IQ_CONSUMER_SPENDING_NONDURABLE_REAL_SAAR_POP_FC" hidden="1">"c8067"</definedName>
    <definedName name="IQ_CONSUMER_SPENDING_NONDURABLE_REAL_SAAR_YOY" hidden="1">"c7407"</definedName>
    <definedName name="IQ_CONSUMER_SPENDING_NONDURABLE_REAL_SAAR_YOY_FC" hidden="1">"c8287"</definedName>
    <definedName name="IQ_CONSUMER_SPENDING_NONDURABLE_REAL_YOY" hidden="1">"c7406"</definedName>
    <definedName name="IQ_CONSUMER_SPENDING_NONDURABLE_REAL_YOY_FC" hidden="1">"c8286"</definedName>
    <definedName name="IQ_CONSUMER_SPENDING_NONDURABLE_YOY" hidden="1">"c7276"</definedName>
    <definedName name="IQ_CONSUMER_SPENDING_NONDURABLE_YOY_FC" hidden="1">"c8156"</definedName>
    <definedName name="IQ_CONSUMER_SPENDING_POP" hidden="1">"c7054"</definedName>
    <definedName name="IQ_CONSUMER_SPENDING_POP_FC" hidden="1">"c7934"</definedName>
    <definedName name="IQ_CONSUMER_SPENDING_REAL" hidden="1">"c6963"</definedName>
    <definedName name="IQ_CONSUMER_SPENDING_REAL_APR" hidden="1">"c7623"</definedName>
    <definedName name="IQ_CONSUMER_SPENDING_REAL_APR_FC" hidden="1">"c8503"</definedName>
    <definedName name="IQ_CONSUMER_SPENDING_REAL_FC" hidden="1">"c7843"</definedName>
    <definedName name="IQ_CONSUMER_SPENDING_REAL_POP" hidden="1">"c7183"</definedName>
    <definedName name="IQ_CONSUMER_SPENDING_REAL_POP_FC" hidden="1">"c8063"</definedName>
    <definedName name="IQ_CONSUMER_SPENDING_REAL_SAAR" hidden="1">"c6968"</definedName>
    <definedName name="IQ_CONSUMER_SPENDING_REAL_SAAR_APR" hidden="1">"c7628"</definedName>
    <definedName name="IQ_CONSUMER_SPENDING_REAL_SAAR_APR_FC" hidden="1">"c8508"</definedName>
    <definedName name="IQ_CONSUMER_SPENDING_REAL_SAAR_FC" hidden="1">"c7848"</definedName>
    <definedName name="IQ_CONSUMER_SPENDING_REAL_SAAR_POP" hidden="1">"c7188"</definedName>
    <definedName name="IQ_CONSUMER_SPENDING_REAL_SAAR_POP_FC" hidden="1">"c8068"</definedName>
    <definedName name="IQ_CONSUMER_SPENDING_REAL_SAAR_YOY" hidden="1">"c7408"</definedName>
    <definedName name="IQ_CONSUMER_SPENDING_REAL_SAAR_YOY_FC" hidden="1">"c8288"</definedName>
    <definedName name="IQ_CONSUMER_SPENDING_REAL_USD_APR_FC" hidden="1">"c11921"</definedName>
    <definedName name="IQ_CONSUMER_SPENDING_REAL_USD_FC" hidden="1">"c11918"</definedName>
    <definedName name="IQ_CONSUMER_SPENDING_REAL_USD_POP_FC" hidden="1">"c11919"</definedName>
    <definedName name="IQ_CONSUMER_SPENDING_REAL_USD_YOY_FC" hidden="1">"c11920"</definedName>
    <definedName name="IQ_CONSUMER_SPENDING_REAL_YOY" hidden="1">"c7403"</definedName>
    <definedName name="IQ_CONSUMER_SPENDING_REAL_YOY_FC" hidden="1">"c8283"</definedName>
    <definedName name="IQ_CONSUMER_SPENDING_SERVICES" hidden="1">"c6837"</definedName>
    <definedName name="IQ_CONSUMER_SPENDING_SERVICES_APR" hidden="1">"c7497"</definedName>
    <definedName name="IQ_CONSUMER_SPENDING_SERVICES_APR_FC" hidden="1">"c8377"</definedName>
    <definedName name="IQ_CONSUMER_SPENDING_SERVICES_FC" hidden="1">"c7717"</definedName>
    <definedName name="IQ_CONSUMER_SPENDING_SERVICES_POP" hidden="1">"c7057"</definedName>
    <definedName name="IQ_CONSUMER_SPENDING_SERVICES_POP_FC" hidden="1">"c7937"</definedName>
    <definedName name="IQ_CONSUMER_SPENDING_SERVICES_REAL" hidden="1">"c6969"</definedName>
    <definedName name="IQ_CONSUMER_SPENDING_SERVICES_REAL_APR" hidden="1">"c7629"</definedName>
    <definedName name="IQ_CONSUMER_SPENDING_SERVICES_REAL_APR_FC" hidden="1">"c8509"</definedName>
    <definedName name="IQ_CONSUMER_SPENDING_SERVICES_REAL_FC" hidden="1">"c7849"</definedName>
    <definedName name="IQ_CONSUMER_SPENDING_SERVICES_REAL_POP" hidden="1">"c7189"</definedName>
    <definedName name="IQ_CONSUMER_SPENDING_SERVICES_REAL_POP_FC" hidden="1">"c8069"</definedName>
    <definedName name="IQ_CONSUMER_SPENDING_SERVICES_REAL_SAAR" hidden="1">"c6970"</definedName>
    <definedName name="IQ_CONSUMER_SPENDING_SERVICES_REAL_SAAR_APR" hidden="1">"c7630"</definedName>
    <definedName name="IQ_CONSUMER_SPENDING_SERVICES_REAL_SAAR_APR_FC" hidden="1">"c8510"</definedName>
    <definedName name="IQ_CONSUMER_SPENDING_SERVICES_REAL_SAAR_FC" hidden="1">"c7850"</definedName>
    <definedName name="IQ_CONSUMER_SPENDING_SERVICES_REAL_SAAR_POP" hidden="1">"c7190"</definedName>
    <definedName name="IQ_CONSUMER_SPENDING_SERVICES_REAL_SAAR_POP_FC" hidden="1">"c8070"</definedName>
    <definedName name="IQ_CONSUMER_SPENDING_SERVICES_REAL_SAAR_YOY" hidden="1">"c7410"</definedName>
    <definedName name="IQ_CONSUMER_SPENDING_SERVICES_REAL_SAAR_YOY_FC" hidden="1">"c8290"</definedName>
    <definedName name="IQ_CONSUMER_SPENDING_SERVICES_REAL_YOY" hidden="1">"c7409"</definedName>
    <definedName name="IQ_CONSUMER_SPENDING_SERVICES_REAL_YOY_FC" hidden="1">"c8289"</definedName>
    <definedName name="IQ_CONSUMER_SPENDING_SERVICES_YOY" hidden="1">"c7277"</definedName>
    <definedName name="IQ_CONSUMER_SPENDING_SERVICES_YOY_FC" hidden="1">"c8157"</definedName>
    <definedName name="IQ_CONSUMER_SPENDING_YOY" hidden="1">"c7274"</definedName>
    <definedName name="IQ_CONSUMER_SPENDING_YOY_FC" hidden="1">"c8154"</definedName>
    <definedName name="IQ_CONTINGENT_LIABILITIES" hidden="1">"c18873"</definedName>
    <definedName name="IQ_CONTRACT_OBLIGATION_AFTER_FIVE" hidden="1">"c15691"</definedName>
    <definedName name="IQ_CONTRACT_OBLIGATION_CY" hidden="1">"c15685"</definedName>
    <definedName name="IQ_CONTRACT_OBLIGATION_CY1" hidden="1">"c15686"</definedName>
    <definedName name="IQ_CONTRACT_OBLIGATION_CY2" hidden="1">"c15687"</definedName>
    <definedName name="IQ_CONTRACT_OBLIGATION_CY3" hidden="1">"c15688"</definedName>
    <definedName name="IQ_CONTRACT_OBLIGATION_CY4" hidden="1">"c15689"</definedName>
    <definedName name="IQ_CONTRACT_OBLIGATION_NEXT_FIVE" hidden="1">"c15690"</definedName>
    <definedName name="IQ_CONTRACT_OBLIGATION_TOTAL" hidden="1">"c15692"</definedName>
    <definedName name="IQ_CONTRACTS_OTHER_COMMODITIES_EQUITIES_FDIC" hidden="1">"c6522"</definedName>
    <definedName name="IQ_CONTRIBUTOR_CIQID" hidden="1">"c13742"</definedName>
    <definedName name="IQ_CONTRIBUTOR_NAME" hidden="1">"c13735"</definedName>
    <definedName name="IQ_CONTRIBUTOR_START_DATE" hidden="1">"c13741"</definedName>
    <definedName name="IQ_CONV_DATE" hidden="1">"c2191"</definedName>
    <definedName name="IQ_CONV_EXP_DATE" hidden="1">"c3043"</definedName>
    <definedName name="IQ_CONV_PARITY" hidden="1">"c16197"</definedName>
    <definedName name="IQ_CONV_PREMIUM" hidden="1">"c2195"</definedName>
    <definedName name="IQ_CONV_PRICE" hidden="1">"c2193"</definedName>
    <definedName name="IQ_CONV_PRICE_ISSUE" hidden="1">"c16195"</definedName>
    <definedName name="IQ_CONV_PRICE_PREM_ISSUE" hidden="1">"c16196"</definedName>
    <definedName name="IQ_CONV_PRICE_PREMIUM" hidden="1">"c16198"</definedName>
    <definedName name="IQ_CONV_PT_PREMIUM" hidden="1">"c16199"</definedName>
    <definedName name="IQ_CONV_PT_PREMIUM_PCT" hidden="1">"c16200"</definedName>
    <definedName name="IQ_CONV_RATE" hidden="1">"c2192"</definedName>
    <definedName name="IQ_CONV_RATIO" hidden="1">"c2192"</definedName>
    <definedName name="IQ_CONV_SECURITY" hidden="1">"c2189"</definedName>
    <definedName name="IQ_CONV_SECURITY_ISSUER" hidden="1">"c2190"</definedName>
    <definedName name="IQ_CONV_SECURITY_PRICE" hidden="1">"c2194"</definedName>
    <definedName name="IQ_CONVERSION_COMMON_FFIEC" hidden="1">"c12964"</definedName>
    <definedName name="IQ_CONVERSION_PREF_FFIEC" hidden="1">"c12962"</definedName>
    <definedName name="IQ_CONVERT" hidden="1">"c2536"</definedName>
    <definedName name="IQ_CONVERT_PCT" hidden="1">"c2537"</definedName>
    <definedName name="IQ_CONVEXITY" hidden="1">"c2182"</definedName>
    <definedName name="IQ_CONVEYED_TO_OTHERS_FDIC" hidden="1">"c6534"</definedName>
    <definedName name="IQ_COO_ID" hidden="1">"c15222"</definedName>
    <definedName name="IQ_COO_NAME" hidden="1">"c15221"</definedName>
    <definedName name="IQ_CORE_CAPITAL_RATIO_FDIC" hidden="1">"c6745"</definedName>
    <definedName name="IQ_CORE_DEPOSITS_ASSETS_TOT_FFIEC" hidden="1">"c13442"</definedName>
    <definedName name="IQ_CORE_DEPOSITS_FFIEC" hidden="1">"c13862"</definedName>
    <definedName name="IQ_CORE_DEPOSITS_TOT_DEPOSITS_FFIEC" hidden="1">"c13911"</definedName>
    <definedName name="IQ_CORE_TIER_ONE_CAPITAL" hidden="1">"c15244"</definedName>
    <definedName name="IQ_CORE_TIER_ONE_CAPITAL_RATIO" hidden="1">"c15240"</definedName>
    <definedName name="IQ_CORP_GOODS_PRICE_INDEX_APR_FC_UNUSED" hidden="1">"c8381"</definedName>
    <definedName name="IQ_CORP_GOODS_PRICE_INDEX_APR_UNUSED" hidden="1">"c7501"</definedName>
    <definedName name="IQ_CORP_GOODS_PRICE_INDEX_FC_UNUSED" hidden="1">"c7721"</definedName>
    <definedName name="IQ_CORP_GOODS_PRICE_INDEX_POP_FC_UNUSED" hidden="1">"c7941"</definedName>
    <definedName name="IQ_CORP_GOODS_PRICE_INDEX_POP_UNUSED" hidden="1">"c7061"</definedName>
    <definedName name="IQ_CORP_GOODS_PRICE_INDEX_UNUSED" hidden="1">"c6841"</definedName>
    <definedName name="IQ_CORP_GOODS_PRICE_INDEX_YOY_FC_UNUSED" hidden="1">"c8161"</definedName>
    <definedName name="IQ_CORP_GOODS_PRICE_INDEX_YOY_UNUSED" hidden="1">"c7281"</definedName>
    <definedName name="IQ_CORP_PROFITS" hidden="1">"c6843"</definedName>
    <definedName name="IQ_CORP_PROFITS_AFTER_TAX_SAAR" hidden="1">"c6842"</definedName>
    <definedName name="IQ_CORP_PROFITS_AFTER_TAX_SAAR_APR" hidden="1">"c7502"</definedName>
    <definedName name="IQ_CORP_PROFITS_AFTER_TAX_SAAR_APR_FC" hidden="1">"c8382"</definedName>
    <definedName name="IQ_CORP_PROFITS_AFTER_TAX_SAAR_FC" hidden="1">"c7722"</definedName>
    <definedName name="IQ_CORP_PROFITS_AFTER_TAX_SAAR_POP" hidden="1">"c7062"</definedName>
    <definedName name="IQ_CORP_PROFITS_AFTER_TAX_SAAR_POP_FC" hidden="1">"c7942"</definedName>
    <definedName name="IQ_CORP_PROFITS_AFTER_TAX_SAAR_YOY" hidden="1">"c7282"</definedName>
    <definedName name="IQ_CORP_PROFITS_AFTER_TAX_SAAR_YOY_FC" hidden="1">"c8162"</definedName>
    <definedName name="IQ_CORP_PROFITS_APR" hidden="1">"c7503"</definedName>
    <definedName name="IQ_CORP_PROFITS_APR_FC" hidden="1">"c8383"</definedName>
    <definedName name="IQ_CORP_PROFITS_FC" hidden="1">"c7723"</definedName>
    <definedName name="IQ_CORP_PROFITS_POP" hidden="1">"c7063"</definedName>
    <definedName name="IQ_CORP_PROFITS_POP_FC" hidden="1">"c7943"</definedName>
    <definedName name="IQ_CORP_PROFITS_SAAR" hidden="1">"c6844"</definedName>
    <definedName name="IQ_CORP_PROFITS_SAAR_APR" hidden="1">"c7504"</definedName>
    <definedName name="IQ_CORP_PROFITS_SAAR_APR_FC" hidden="1">"c8384"</definedName>
    <definedName name="IQ_CORP_PROFITS_SAAR_FC" hidden="1">"c7724"</definedName>
    <definedName name="IQ_CORP_PROFITS_SAAR_POP" hidden="1">"c7064"</definedName>
    <definedName name="IQ_CORP_PROFITS_SAAR_POP_FC" hidden="1">"c7944"</definedName>
    <definedName name="IQ_CORP_PROFITS_SAAR_YOY" hidden="1">"c7284"</definedName>
    <definedName name="IQ_CORP_PROFITS_SAAR_YOY_FC" hidden="1">"c8164"</definedName>
    <definedName name="IQ_CORP_PROFITS_YOY" hidden="1">"c7283"</definedName>
    <definedName name="IQ_CORP_PROFITS_YOY_FC" hidden="1">"c8163"</definedName>
    <definedName name="IQ_CORPORATE_OVER_TOTAL" hidden="1">"c13767"</definedName>
    <definedName name="IQ_COST_BORROWED_FUNDS_FFIEC" hidden="1">"c13492"</definedName>
    <definedName name="IQ_COST_BORROWING" hidden="1">"c2936"</definedName>
    <definedName name="IQ_COST_BORROWINGS" hidden="1">"c225"</definedName>
    <definedName name="IQ_COST_CAPITAL_NEW_BUSINESS" hidden="1">"c9968"</definedName>
    <definedName name="IQ_COST_FOREIGN_DEPOSITS_FFIEC" hidden="1">"c13490"</definedName>
    <definedName name="IQ_COST_FUNDS" hidden="1">"c15726"</definedName>
    <definedName name="IQ_COST_FUNDS_PURCHASED_FFIEC" hidden="1">"c13491"</definedName>
    <definedName name="IQ_COST_INT_DEPOSITS_FFIEC" hidden="1">"c13489"</definedName>
    <definedName name="IQ_COST_OF_FUNDING_ASSETS_FDIC" hidden="1">"c6725"</definedName>
    <definedName name="IQ_COST_REV" hidden="1">"c226"</definedName>
    <definedName name="IQ_COST_REVENUE" hidden="1">"c1359"</definedName>
    <definedName name="IQ_COST_SALES_COAL" hidden="1">"c15933"</definedName>
    <definedName name="IQ_COST_SALES_PER_UNIT_SOLD_COAL" hidden="1">"c15944"</definedName>
    <definedName name="IQ_COST_SALES_TO_SALES_COAL" hidden="1">"c15951"</definedName>
    <definedName name="IQ_COST_SAVINGS" hidden="1">"c227"</definedName>
    <definedName name="IQ_COST_SERVICE" hidden="1">"c228"</definedName>
    <definedName name="IQ_COST_SOLVENCY_CAPITAL_COVERED" hidden="1">"c9965"</definedName>
    <definedName name="IQ_COST_SOLVENCY_CAPITAL_GROUP" hidden="1">"c9951"</definedName>
    <definedName name="IQ_COST_TOTAL_BORROWINGS" hidden="1">"c229"</definedName>
    <definedName name="IQ_COUNTRY_NAME" hidden="1">"c230"</definedName>
    <definedName name="IQ_COUNTRY_NAME_ECON" hidden="1">"c11752"</definedName>
    <definedName name="IQ_COUPON_FORMULA" hidden="1">"c8965"</definedName>
    <definedName name="IQ_COVERAGE_RATIO" hidden="1">"c15243"</definedName>
    <definedName name="IQ_COVERED_POPS" hidden="1">"c2124"</definedName>
    <definedName name="IQ_COVERED_WIRELESS_POPS" hidden="1">"c2124"</definedName>
    <definedName name="IQ_CP" hidden="1">"c2495"</definedName>
    <definedName name="IQ_CP_PCT" hidden="1">"c2496"</definedName>
    <definedName name="IQ_CPI" hidden="1">"c6845"</definedName>
    <definedName name="IQ_CPI_APR" hidden="1">"c7505"</definedName>
    <definedName name="IQ_CPI_APR_FC" hidden="1">"c8385"</definedName>
    <definedName name="IQ_CPI_CORE" hidden="1">"c6838"</definedName>
    <definedName name="IQ_CPI_CORE_APR" hidden="1">"c7498"</definedName>
    <definedName name="IQ_CPI_CORE_POP" hidden="1">"c7058"</definedName>
    <definedName name="IQ_CPI_CORE_YOY" hidden="1">"c7278"</definedName>
    <definedName name="IQ_CPI_FC" hidden="1">"c7725"</definedName>
    <definedName name="IQ_CPI_POP" hidden="1">"c7065"</definedName>
    <definedName name="IQ_CPI_POP_FC" hidden="1">"c7945"</definedName>
    <definedName name="IQ_CPI_YOY" hidden="1">"c7285"</definedName>
    <definedName name="IQ_CPI_YOY_FC" hidden="1">"c8165"</definedName>
    <definedName name="IQ_CQ">5000</definedName>
    <definedName name="IQ_CREDIT_CARD_CHARGE_OFFS_FDIC" hidden="1">"c6652"</definedName>
    <definedName name="IQ_CREDIT_CARD_FEE_BNK" hidden="1">"c231"</definedName>
    <definedName name="IQ_CREDIT_CARD_FEE_FIN" hidden="1">"c1583"</definedName>
    <definedName name="IQ_CREDIT_CARD_GROSS_LOANS_FFIEC" hidden="1">"c13412"</definedName>
    <definedName name="IQ_CREDIT_CARD_INTERCHANGE_FEES_FFIEC" hidden="1">"c13046"</definedName>
    <definedName name="IQ_CREDIT_CARD_LINES_FDIC" hidden="1">"c6525"</definedName>
    <definedName name="IQ_CREDIT_CARD_LINES_UNUSED_FFIEC" hidden="1">"c13242"</definedName>
    <definedName name="IQ_CREDIT_CARD_LOANS_CHARGE_OFFS_FFIEC" hidden="1">"c13180"</definedName>
    <definedName name="IQ_CREDIT_CARD_LOANS_DOM_QUARTERLY_AVG_FFIEC" hidden="1">"c15480"</definedName>
    <definedName name="IQ_CREDIT_CARD_LOANS_DUE_30_89_FFIEC" hidden="1">"c13272"</definedName>
    <definedName name="IQ_CREDIT_CARD_LOANS_DUE_90_FFIEC" hidden="1">"c13298"</definedName>
    <definedName name="IQ_CREDIT_CARD_LOANS_FDIC" hidden="1">"c6319"</definedName>
    <definedName name="IQ_CREDIT_CARD_LOANS_NON_ACCRUAL_FFIEC" hidden="1">"c13324"</definedName>
    <definedName name="IQ_CREDIT_CARD_LOANS_RECOV_FFIEC" hidden="1">"c13202"</definedName>
    <definedName name="IQ_CREDIT_CARD_NET_CHARGE_OFFS_FDIC" hidden="1">"c6654"</definedName>
    <definedName name="IQ_CREDIT_CARD_RECOVERIES_FDIC" hidden="1">"c6653"</definedName>
    <definedName name="IQ_CREDIT_CARD_RISK_BASED_FFIEC" hidden="1">"c13433"</definedName>
    <definedName name="IQ_CREDIT_CARDS_CONSUMER_LOANS_FFIEC" hidden="1">"c12822"</definedName>
    <definedName name="IQ_CREDIT_CARDS_LL_REC_FFIEC" hidden="1">"c12889"</definedName>
    <definedName name="IQ_CREDIT_CARDS_LOANS_TRADING_DOM_FFIEC" hidden="1">"c12933"</definedName>
    <definedName name="IQ_CREDIT_EXPOSURE" hidden="1">"c10038"</definedName>
    <definedName name="IQ_CREDIT_EXPOSURE_FFIEC" hidden="1">"c13062"</definedName>
    <definedName name="IQ_CREDIT_LOSS_CF" hidden="1">"c232"</definedName>
    <definedName name="IQ_CREDIT_LOSS_PROVISION_NET_CHARGE_OFFS_FDIC" hidden="1">"c6734"</definedName>
    <definedName name="IQ_CREDIT_LOSSES_DERIVATIVES_FFIEC" hidden="1">"c13068"</definedName>
    <definedName name="IQ_CREDIT_OPTIONS_DERIVATIVES_BENEFICIARY_FFIEC" hidden="1">"c13121"</definedName>
    <definedName name="IQ_CREDIT_OPTIONS_DERIVATIVES_GUARANTOR_FFIEC" hidden="1">"c13114"</definedName>
    <definedName name="IQ_CUMULATIVE_PREFERREDS_T2_FFIEC" hidden="1">"c13145"</definedName>
    <definedName name="IQ_CUMULATIVE_SPLIT_FACTOR" hidden="1">"c2094"</definedName>
    <definedName name="IQ_CURR_ACCT_BALANCE_APR_FC_UNUSED" hidden="1">"c8387"</definedName>
    <definedName name="IQ_CURR_ACCT_BALANCE_APR_UNUSED" hidden="1">"c7507"</definedName>
    <definedName name="IQ_CURR_ACCT_BALANCE_FC_UNUSED" hidden="1">"c7727"</definedName>
    <definedName name="IQ_CURR_ACCT_BALANCE_PCT" hidden="1">"c6846"</definedName>
    <definedName name="IQ_CURR_ACCT_BALANCE_PCT_FC" hidden="1">"c7726"</definedName>
    <definedName name="IQ_CURR_ACCT_BALANCE_PCT_POP" hidden="1">"c7066"</definedName>
    <definedName name="IQ_CURR_ACCT_BALANCE_PCT_POP_FC" hidden="1">"c7946"</definedName>
    <definedName name="IQ_CURR_ACCT_BALANCE_PCT_YOY" hidden="1">"c7286"</definedName>
    <definedName name="IQ_CURR_ACCT_BALANCE_PCT_YOY_FC" hidden="1">"c8166"</definedName>
    <definedName name="IQ_CURR_ACCT_BALANCE_POP_FC_UNUSED" hidden="1">"c7947"</definedName>
    <definedName name="IQ_CURR_ACCT_BALANCE_POP_UNUSED" hidden="1">"c7067"</definedName>
    <definedName name="IQ_CURR_ACCT_BALANCE_SAAR" hidden="1">"c6848"</definedName>
    <definedName name="IQ_CURR_ACCT_BALANCE_SAAR_APR" hidden="1">"c7508"</definedName>
    <definedName name="IQ_CURR_ACCT_BALANCE_SAAR_APR_FC" hidden="1">"c8388"</definedName>
    <definedName name="IQ_CURR_ACCT_BALANCE_SAAR_FC" hidden="1">"c7728"</definedName>
    <definedName name="IQ_CURR_ACCT_BALANCE_SAAR_POP" hidden="1">"c7068"</definedName>
    <definedName name="IQ_CURR_ACCT_BALANCE_SAAR_POP_FC" hidden="1">"c7948"</definedName>
    <definedName name="IQ_CURR_ACCT_BALANCE_SAAR_USD_APR_FC" hidden="1">"c11797"</definedName>
    <definedName name="IQ_CURR_ACCT_BALANCE_SAAR_USD_FC" hidden="1">"c11794"</definedName>
    <definedName name="IQ_CURR_ACCT_BALANCE_SAAR_USD_POP_FC" hidden="1">"c11795"</definedName>
    <definedName name="IQ_CURR_ACCT_BALANCE_SAAR_USD_YOY_FC" hidden="1">"c11796"</definedName>
    <definedName name="IQ_CURR_ACCT_BALANCE_SAAR_YOY" hidden="1">"c7288"</definedName>
    <definedName name="IQ_CURR_ACCT_BALANCE_SAAR_YOY_FC" hidden="1">"c8168"</definedName>
    <definedName name="IQ_CURR_ACCT_BALANCE_UNUSED" hidden="1">"c6847"</definedName>
    <definedName name="IQ_CURR_ACCT_BALANCE_USD" hidden="1">"c11786"</definedName>
    <definedName name="IQ_CURR_ACCT_BALANCE_USD_APR" hidden="1">"c11789"</definedName>
    <definedName name="IQ_CURR_ACCT_BALANCE_USD_APR_FC" hidden="1">"c11793"</definedName>
    <definedName name="IQ_CURR_ACCT_BALANCE_USD_FC" hidden="1">"c11790"</definedName>
    <definedName name="IQ_CURR_ACCT_BALANCE_USD_POP" hidden="1">"c11787"</definedName>
    <definedName name="IQ_CURR_ACCT_BALANCE_USD_POP_FC" hidden="1">"c11791"</definedName>
    <definedName name="IQ_CURR_ACCT_BALANCE_USD_YOY" hidden="1">"c11788"</definedName>
    <definedName name="IQ_CURR_ACCT_BALANCE_USD_YOY_FC" hidden="1">"c11792"</definedName>
    <definedName name="IQ_CURR_ACCT_BALANCE_YOY_FC_UNUSED" hidden="1">"c8167"</definedName>
    <definedName name="IQ_CURR_ACCT_BALANCE_YOY_UNUSED" hidden="1">"c7287"</definedName>
    <definedName name="IQ_CURR_ACCT_INC_RECEIPTS" hidden="1">"c6849"</definedName>
    <definedName name="IQ_CURR_ACCT_INC_RECEIPTS_APR" hidden="1">"c7509"</definedName>
    <definedName name="IQ_CURR_ACCT_INC_RECEIPTS_APR_FC" hidden="1">"c8389"</definedName>
    <definedName name="IQ_CURR_ACCT_INC_RECEIPTS_FC" hidden="1">"c7729"</definedName>
    <definedName name="IQ_CURR_ACCT_INC_RECEIPTS_POP" hidden="1">"c7069"</definedName>
    <definedName name="IQ_CURR_ACCT_INC_RECEIPTS_POP_FC" hidden="1">"c7949"</definedName>
    <definedName name="IQ_CURR_ACCT_INC_RECEIPTS_YOY" hidden="1">"c7289"</definedName>
    <definedName name="IQ_CURR_ACCT_INC_RECEIPTS_YOY_FC" hidden="1">"c8169"</definedName>
    <definedName name="IQ_CURR_DOMESTIC_TAXES" hidden="1">"c2074"</definedName>
    <definedName name="IQ_CURR_FOREIGN_TAXES" hidden="1">"c2075"</definedName>
    <definedName name="IQ_CURR_TAXES" hidden="1">"c19141"</definedName>
    <definedName name="IQ_CURRENCY_COIN_DOM_FFIEC" hidden="1">"c15287"</definedName>
    <definedName name="IQ_CURRENCY_COIN_DOMESTIC_FDIC" hidden="1">"c6388"</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 hidden="1">"c6205"</definedName>
    <definedName name="IQ_CURRENCY_GAIN_REIT" hidden="1">"c239"</definedName>
    <definedName name="IQ_CURRENCY_GAIN_UTI" hidden="1">"c240"</definedName>
    <definedName name="IQ_CURRENT_BENCHMARK" hidden="1">"c6780"</definedName>
    <definedName name="IQ_CURRENT_BENCHMARK_CIQID" hidden="1">"c6781"</definedName>
    <definedName name="IQ_CURRENT_BENCHMARK_MATURITY" hidden="1">"c6782"</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 hidden="1">"c6283"</definedName>
    <definedName name="IQ_CURRENT_PORT_DEBT_REIT" hidden="1">"c1570"</definedName>
    <definedName name="IQ_CURRENT_PORT_DEBT_UTI" hidden="1">"c1571"</definedName>
    <definedName name="IQ_CURRENT_PORT_FHLB_DEBT" hidden="1">"c5657"</definedName>
    <definedName name="IQ_CURRENT_PORT_LEASES" hidden="1">"c245"</definedName>
    <definedName name="IQ_CURRENT_PORT_PCT" hidden="1">"c2541"</definedName>
    <definedName name="IQ_CURRENT_RATIO" hidden="1">"c246"</definedName>
    <definedName name="IQ_CUSIP" hidden="1">"c2245"</definedName>
    <definedName name="IQ_CUST_PREMISE_EQUIP_CABLE_INVEST" hidden="1">"c15801"</definedName>
    <definedName name="IQ_CUSTOMER_LIAB_ACCEPTANCES_OUT_FFIEC" hidden="1">"c12835"</definedName>
    <definedName name="IQ_CY">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 hidden="1">"c6206"</definedName>
    <definedName name="IQ_DA_CF_REIT" hidden="1">"c254"</definedName>
    <definedName name="IQ_DA_CF_UTI" hidden="1">"c255"</definedName>
    <definedName name="IQ_DA_EBITDA" hidden="1">"c5528"</definedName>
    <definedName name="IQ_DA_FIN" hidden="1">"c256"</definedName>
    <definedName name="IQ_DA_INS" hidden="1">"c257"</definedName>
    <definedName name="IQ_DA_RE" hidden="1">"c6207"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 hidden="1">"c6208"</definedName>
    <definedName name="IQ_DA_SUPPL_CF_REIT" hidden="1">"c266"</definedName>
    <definedName name="IQ_DA_SUPPL_CF_UTI" hidden="1">"c267"</definedName>
    <definedName name="IQ_DA_SUPPL_FIN" hidden="1">"c268"</definedName>
    <definedName name="IQ_DA_SUPPL_INS" hidden="1">"c269"</definedName>
    <definedName name="IQ_DA_SUPPL_RE" hidden="1">"c6209"</definedName>
    <definedName name="IQ_DA_SUPPL_REIT" hidden="1">"c270"</definedName>
    <definedName name="IQ_DA_SUPPL_UTI" hidden="1">"c271"</definedName>
    <definedName name="IQ_DA_UTI" hidden="1">"c272"</definedName>
    <definedName name="IQ_DAILY">500000</definedName>
    <definedName name="IQ_DART" hidden="1">"c20427"</definedName>
    <definedName name="IQ_DATA_PROCESSING_EXP_FFIEC" hidden="1">"c13047"</definedName>
    <definedName name="IQ_DATA_SET" hidden="1">"c19244"</definedName>
    <definedName name="IQ_DATED_DATE" hidden="1">"c2185"</definedName>
    <definedName name="IQ_DAY_COUNT" hidden="1">"c2161"</definedName>
    <definedName name="IQ_DAYS_COVER_SHORT" hidden="1">"c1578"</definedName>
    <definedName name="IQ_DAYS_DELAY" hidden="1">"c8963"</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1_5_INVEST_SECURITIES_FFIEC" hidden="1">"c13465"</definedName>
    <definedName name="IQ_DEBT_ADJ" hidden="1">"c2515"</definedName>
    <definedName name="IQ_DEBT_ADJ_PCT" hidden="1">"c2516"</definedName>
    <definedName name="IQ_DEBT_EQUIV_NET_PBO" hidden="1">"c2938"</definedName>
    <definedName name="IQ_DEBT_EQUIV_OPER_LEASE" hidden="1">"c2935"</definedName>
    <definedName name="IQ_DEBT_LESS_1YR_INVEST_SECURITIES_FFIEC" hidden="1">"c13464"</definedName>
    <definedName name="IQ_DEBT_MATURING_MORE_THAN_ONE_YEAR_FFIEC" hidden="1">"c13164"</definedName>
    <definedName name="IQ_DEBT_MATURING_WITHIN_ONE_YEAR_FFIEC" hidden="1">"c13163"</definedName>
    <definedName name="IQ_DEBT_SEC_OVER_5YR_INVEST_SECURITIES_FFIEC" hidden="1">"c13466"</definedName>
    <definedName name="IQ_DEBT_SECURITIES_FOREIGN_FFIEC" hidden="1">"c13484"</definedName>
    <definedName name="IQ_DEBT_SECURITIES_OTHER_ASSETS_DUE_30_89_FFIEC" hidden="1">"c13279"</definedName>
    <definedName name="IQ_DEBT_SECURITIES_OTHER_ASSETS_DUE_90_FFIEC" hidden="1">"c13305"</definedName>
    <definedName name="IQ_DEBT_SECURITIES_OTHER_ASSETS_NON_ACCRUAL_FFIEC" hidden="1">"c13331"</definedName>
    <definedName name="IQ_DECREASE_INT_EXPENSE_FFIEC" hidden="1">"c13064"</definedName>
    <definedName name="IQ_DEDUCTIONS_TOTAL_RISK_BASED_CAPITAL_FFIEC" hidden="1">"c13152"</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 hidden="1">"c6210"</definedName>
    <definedName name="IQ_DEF_CHARGES_LT_REIT" hidden="1">"c297"</definedName>
    <definedName name="IQ_DEF_CHARGES_LT_UTI" hidden="1">"c298"</definedName>
    <definedName name="IQ_DEF_CHARGES_RE" hidden="1">"c6211"</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SPENDING_REAL_SAAR" hidden="1">"c6971"</definedName>
    <definedName name="IQ_DEF_SPENDING_REAL_SAAR_APR" hidden="1">"c7631"</definedName>
    <definedName name="IQ_DEF_SPENDING_REAL_SAAR_APR_FC" hidden="1">"c8511"</definedName>
    <definedName name="IQ_DEF_SPENDING_REAL_SAAR_FC" hidden="1">"c7851"</definedName>
    <definedName name="IQ_DEF_SPENDING_REAL_SAAR_POP" hidden="1">"c7191"</definedName>
    <definedName name="IQ_DEF_SPENDING_REAL_SAAR_POP_FC" hidden="1">"c8071"</definedName>
    <definedName name="IQ_DEF_SPENDING_REAL_SAAR_YOY" hidden="1">"c7411"</definedName>
    <definedName name="IQ_DEF_SPENDING_REAL_SAAR_YOY_FC" hidden="1">"c8291"</definedName>
    <definedName name="IQ_DEF_TAX_ASSET_LT_BR" hidden="1">"c304"</definedName>
    <definedName name="IQ_DEF_TAX_ASSET_LT_FIN" hidden="1">"c305"</definedName>
    <definedName name="IQ_DEF_TAX_ASSET_LT_INS" hidden="1">"c306"</definedName>
    <definedName name="IQ_DEF_TAX_ASSET_LT_RE" hidden="1">"c6212"</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 hidden="1">"c6213"</definedName>
    <definedName name="IQ_DEF_TAX_LIAB_LT_REIT" hidden="1">"c318"</definedName>
    <definedName name="IQ_DEF_TAX_LIAB_LT_UTI" hidden="1">"c319"</definedName>
    <definedName name="IQ_DEFAULT_DATE" hidden="1">"c16220"</definedName>
    <definedName name="IQ_DEFAULT_TYPE" hidden="1">"c16219"</definedName>
    <definedName name="IQ_DEFERRED_CONTINGENT_RENT" hidden="1">"c16181"</definedName>
    <definedName name="IQ_DEFERRED_DOMESTIC_TAXES" hidden="1">"c2077"</definedName>
    <definedName name="IQ_DEFERRED_FOREIGN_TAXES" hidden="1">"c2078"</definedName>
    <definedName name="IQ_DEFERRED_INC_TAX" hidden="1">"c1447"</definedName>
    <definedName name="IQ_DEFERRED_TAX_ASSETS_FFIEC" hidden="1">"c12843"</definedName>
    <definedName name="IQ_DEFERRED_TAX_ASSETS_T1_FFIEC" hidden="1">"c13141"</definedName>
    <definedName name="IQ_DEFERRED_TAX_LIAB_FFIEC" hidden="1">"c12870"</definedName>
    <definedName name="IQ_DEFERRED_TAX_NAV" hidden="1">"c16003"</definedName>
    <definedName name="IQ_DEFERRED_TAX_NNAV" hidden="1">"c16008"</definedName>
    <definedName name="IQ_DEFERRED_TAXES" hidden="1">"c1356"</definedName>
    <definedName name="IQ_DEFERRED_TAXES_TOTAL" hidden="1">"c19142"</definedName>
    <definedName name="IQ_DELIVERED_HOMES_NEW_ORDERS" hidden="1">"c15821"</definedName>
    <definedName name="IQ_DELIVERED_HOMES_PRICE_NEW_ORDER_PRICE" hidden="1">"c15822"</definedName>
    <definedName name="IQ_DEMAND_DEP" hidden="1">"c320"</definedName>
    <definedName name="IQ_DEMAND_DEPOSITS_COMMERCIAL_BANK_SUBS_FFIEC" hidden="1">"c12945"</definedName>
    <definedName name="IQ_DEMAND_DEPOSITS_FDIC" hidden="1">"c6489"</definedName>
    <definedName name="IQ_DEMAND_DEPOSITS_TOT_DEPOSITS_FFIEC" hidden="1">"c13902"</definedName>
    <definedName name="IQ_DEPOSIT_ACCOUNTS_LESS_THAN_100K_FDIC" hidden="1">"c6494"</definedName>
    <definedName name="IQ_DEPOSIT_ACCOUNTS_MORE_THAN_100K_FDIC" hidden="1">"c6492"</definedName>
    <definedName name="IQ_DEPOSITORY_INST_ACCEPTANCES_LL_REC_DOM_FFIEC" hidden="1">"c12908"</definedName>
    <definedName name="IQ_DEPOSITORY_INST_GROSS_LOANS_FFIEC" hidden="1">"c13409"</definedName>
    <definedName name="IQ_DEPOSITORY_INST_RISK_BASED_FFIEC" hidden="1">"c13430"</definedName>
    <definedName name="IQ_DEPOSITORY_INSTITUTIONS_CHARGE_OFFS_FDIC" hidden="1">"c6596"</definedName>
    <definedName name="IQ_DEPOSITORY_INSTITUTIONS_NET_CHARGE_OFFS_FDIC" hidden="1">"c6634"</definedName>
    <definedName name="IQ_DEPOSITORY_INSTITUTIONS_RECOVERIES_FDIC" hidden="1">"c6615"</definedName>
    <definedName name="IQ_DEPOSITS_100K_MORE_ASSETS_TOT_FFIEC" hidden="1">"c13444"</definedName>
    <definedName name="IQ_DEPOSITS_DOM_FFIEC" hidden="1">"c12850"</definedName>
    <definedName name="IQ_DEPOSITS_FAIR_VALUE_TOT_FFIEC" hidden="1">"c13213"</definedName>
    <definedName name="IQ_DEPOSITS_FIN" hidden="1">"c321"</definedName>
    <definedName name="IQ_DEPOSITS_FOREIGN_BANKS_FOREIGN_AGENCIES_FFIEC" hidden="1">"c15344"</definedName>
    <definedName name="IQ_DEPOSITS_FOREIGN_FFIEC" hidden="1">"c12853"</definedName>
    <definedName name="IQ_DEPOSITS_HELD_DOMESTIC_FDIC" hidden="1">"c6340"</definedName>
    <definedName name="IQ_DEPOSITS_HELD_FOREIGN_FDIC" hidden="1">"c6341"</definedName>
    <definedName name="IQ_DEPOSITS_INTEREST_SECURITIES" hidden="1">"c5509"</definedName>
    <definedName name="IQ_DEPOSITS_LESS_100K_COMMERCIAL_BANK_SUBS_FFIEC" hidden="1">"c12948"</definedName>
    <definedName name="IQ_DEPOSITS_LESS_THAN_100K_AFTER_THREE_YEARS_FDIC" hidden="1">"c6464"</definedName>
    <definedName name="IQ_DEPOSITS_LESS_THAN_100K_THREE_MONTHS_FDIC" hidden="1">"c6461"</definedName>
    <definedName name="IQ_DEPOSITS_LESS_THAN_100K_THREE_YEARS_FDIC" hidden="1">"c6463"</definedName>
    <definedName name="IQ_DEPOSITS_LESS_THAN_100K_TWELVE_MONTHS_FDIC" hidden="1">"c6462"</definedName>
    <definedName name="IQ_DEPOSITS_LEVEL_1_FFIEC" hidden="1">"c13221"</definedName>
    <definedName name="IQ_DEPOSITS_LEVEL_2_FFIEC" hidden="1">"c13229"</definedName>
    <definedName name="IQ_DEPOSITS_LEVEL_3_FFIEC" hidden="1">"c13237"</definedName>
    <definedName name="IQ_DEPOSITS_MORE_100K_COMMERCIAL_BANK_SUBS_FFIEC" hidden="1">"c12949"</definedName>
    <definedName name="IQ_DEPOSITS_MORE_THAN_100K_AFTER_THREE_YEARS_FDIC" hidden="1">"c6469"</definedName>
    <definedName name="IQ_DEPOSITS_MORE_THAN_100K_THREE_MONTHS_FDIC" hidden="1">"c6466"</definedName>
    <definedName name="IQ_DEPOSITS_MORE_THAN_100K_THREE_YEARS_FDIC" hidden="1">"c6468"</definedName>
    <definedName name="IQ_DEPOSITS_MORE_THAN_100K_TWELVE_MONTHS_FDIC" hidden="1">"c6467"</definedName>
    <definedName name="IQ_DEPRE_AMORT" hidden="1">"c1360"</definedName>
    <definedName name="IQ_DEPRE_AMORT_SUPPL" hidden="1">"c1593"</definedName>
    <definedName name="IQ_DEPRE_DEPLE" hidden="1">"c1361"</definedName>
    <definedName name="IQ_DEPRE_SUPP" hidden="1">"c1443"</definedName>
    <definedName name="IQ_DERIVATIVE_ASSETS_FAIR_VALUE_TOT_FFIEC" hidden="1">"c15403"</definedName>
    <definedName name="IQ_DERIVATIVE_ASSETS_LEVEL_1_FFIEC" hidden="1">"c15425"</definedName>
    <definedName name="IQ_DERIVATIVE_ASSETS_LEVEL_2_FFIEC" hidden="1">"c15438"</definedName>
    <definedName name="IQ_DERIVATIVE_ASSETS_LEVEL_3_FFIEC" hidden="1">"c15451"</definedName>
    <definedName name="IQ_DERIVATIVE_LIABILITIES_FAIR_VALUE_TOT_FFIEC" hidden="1">"c15407"</definedName>
    <definedName name="IQ_DERIVATIVE_LIABILITIES_LEVEL_1_FFIEC" hidden="1">"c15429"</definedName>
    <definedName name="IQ_DERIVATIVE_LIABILITIES_LEVEL_2_FFIEC" hidden="1">"c15442"</definedName>
    <definedName name="IQ_DERIVATIVE_LIABILITIES_LEVEL_3_FFIEC" hidden="1">"c15455"</definedName>
    <definedName name="IQ_DERIVATIVES_FDIC" hidden="1">"c6523"</definedName>
    <definedName name="IQ_DERIVATIVES_NEGATIVE_FAIR_VALUE_DOM_FFIEC" hidden="1">"c12943"</definedName>
    <definedName name="IQ_DERIVATIVES_NEGATIVE_VALUE_FFIEC" hidden="1">"c12861"</definedName>
    <definedName name="IQ_DERIVATIVES_POS_FAIR_VALUE_FFIEC" hidden="1">"c12827"</definedName>
    <definedName name="IQ_DERIVATIVES_POSITIVE_FAIR_VALUE_TRADING_DOM_FFIEC" hidden="1">"c12938"</definedName>
    <definedName name="IQ_DESCRIPTION_LONG" hidden="1">"c1520"</definedName>
    <definedName name="IQ_DEVELOP_LAND" hidden="1">"c323"</definedName>
    <definedName name="IQ_DEVELOPMENT_EXPENSE" hidden="1">"c16040"</definedName>
    <definedName name="IQ_DEVELOPMENT_REVENUE" hidden="1">"c16024"</definedName>
    <definedName name="IQ_DIC" hidden="1">"c13834"</definedName>
    <definedName name="IQ_DIFF_LASTCLOSE_TARGET_PRICE" hidden="1">"c1854"</definedName>
    <definedName name="IQ_DIFF_LASTCLOSE_TARGET_PRICE_CIQ" hidden="1">"c4767"</definedName>
    <definedName name="IQ_DIG_SUB_BASIC_SUB" hidden="1">"c16202"</definedName>
    <definedName name="IQ_DIG_SUB_VIDEO_SUB" hidden="1">"c15788"</definedName>
    <definedName name="IQ_DIGITAL_SUB_TOTAL_HOMES_PASSED" hidden="1">"c15769"</definedName>
    <definedName name="IQ_DIGITAL_VIDEO_PENETRATION" hidden="1">"c15768"</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LUT_WEIGHT_GUIDANCE" hidden="1">"c4270"</definedName>
    <definedName name="IQ_DILUTED_EPRA_NAV" hidden="1">"c16005"</definedName>
    <definedName name="IQ_DILUTED_EPRA_NAV_SHARE_RE" hidden="1">"c16014"</definedName>
    <definedName name="IQ_DILUTED_EPRA_NNAV" hidden="1">"c16010"</definedName>
    <definedName name="IQ_DILUTED_EPRA_NNAV_SHARE_RE" hidden="1">"c16015"</definedName>
    <definedName name="IQ_DILUTED_NAV_RE" hidden="1">"c15998"</definedName>
    <definedName name="IQ_DILUTED_NAV_SHARE_RE" hidden="1">"c16013"</definedName>
    <definedName name="IQ_DILUTED_NAV_SHARES" hidden="1">"c16016"</definedName>
    <definedName name="IQ_DILUTION_EFFECT_NAV" hidden="1">"c15997"</definedName>
    <definedName name="IQ_DIRECT_AH_EARNED" hidden="1">"c2740"</definedName>
    <definedName name="IQ_DIRECT_EARNED" hidden="1">"c2730"</definedName>
    <definedName name="IQ_DIRECT_INDIRECT_RE_VENTURES_FFIEC" hidden="1">"c15266"</definedName>
    <definedName name="IQ_DIRECT_INDIRECT_RE_VENTURES_UNCONSOL_FFIEC" hidden="1">"c15274"</definedName>
    <definedName name="IQ_DIRECT_LIFE_EARNED" hidden="1">"c2735"</definedName>
    <definedName name="IQ_DIRECT_LIFE_IN_FORCE" hidden="1">"c2765"</definedName>
    <definedName name="IQ_DIRECT_LOSSES" hidden="1">"c15869"</definedName>
    <definedName name="IQ_DIRECT_PC_EARNED" hidden="1">"c2745"</definedName>
    <definedName name="IQ_DIRECT_WRITTEN" hidden="1">"c2724"</definedName>
    <definedName name="IQ_DIRECTORS_FEES_FFIEC" hidden="1">"c13049"</definedName>
    <definedName name="IQ_DISALLOWED_DEFERRED_TAX_ASSETS_FFIEC" hidden="1">"c13157"</definedName>
    <definedName name="IQ_DISALLOWED_GOODWILL_INTANGIBLE_ASSETS_FFIEC" hidden="1">"c13155"</definedName>
    <definedName name="IQ_DISALLOWED_GOODWILL_INTANGIBLES_T1_FFIEC" hidden="1">"c13137"</definedName>
    <definedName name="IQ_DISALLOWED_SERVICING_ASSETS_FFIEC" hidden="1">"c13156"</definedName>
    <definedName name="IQ_DISALLOWED_SERVICING_ASSETS_T1_FFIEC" hidden="1">"c13140"</definedName>
    <definedName name="IQ_DISCONT_OPER" hidden="1">"c1367"</definedName>
    <definedName name="IQ_DISCOUNT_RATE_PENSION_DOMESTIC" hidden="1">"c327"</definedName>
    <definedName name="IQ_DISCOUNT_RATE_PENSION_FOREIGN" hidden="1">"c328"</definedName>
    <definedName name="IQ_DISCRETIONARY_CAPEX" hidden="1">"c16183"</definedName>
    <definedName name="IQ_DISPOSABLE_PERSONAL_INC" hidden="1">"c6850"</definedName>
    <definedName name="IQ_DISPOSABLE_PERSONAL_INC_APR" hidden="1">"c7510"</definedName>
    <definedName name="IQ_DISPOSABLE_PERSONAL_INC_APR_FC" hidden="1">"c8390"</definedName>
    <definedName name="IQ_DISPOSABLE_PERSONAL_INC_FC" hidden="1">"c7730"</definedName>
    <definedName name="IQ_DISPOSABLE_PERSONAL_INC_POP" hidden="1">"c7070"</definedName>
    <definedName name="IQ_DISPOSABLE_PERSONAL_INC_POP_FC" hidden="1">"c7950"</definedName>
    <definedName name="IQ_DISPOSABLE_PERSONAL_INC_REAL" hidden="1">"c11922"</definedName>
    <definedName name="IQ_DISPOSABLE_PERSONAL_INC_REAL_APR" hidden="1">"c11925"</definedName>
    <definedName name="IQ_DISPOSABLE_PERSONAL_INC_REAL_POP" hidden="1">"c11923"</definedName>
    <definedName name="IQ_DISPOSABLE_PERSONAL_INC_REAL_YOY" hidden="1">"c11924"</definedName>
    <definedName name="IQ_DISPOSABLE_PERSONAL_INC_SAAR" hidden="1">"c6851"</definedName>
    <definedName name="IQ_DISPOSABLE_PERSONAL_INC_SAAR_APR" hidden="1">"c7511"</definedName>
    <definedName name="IQ_DISPOSABLE_PERSONAL_INC_SAAR_APR_FC" hidden="1">"c8391"</definedName>
    <definedName name="IQ_DISPOSABLE_PERSONAL_INC_SAAR_FC" hidden="1">"c7731"</definedName>
    <definedName name="IQ_DISPOSABLE_PERSONAL_INC_SAAR_POP" hidden="1">"c7071"</definedName>
    <definedName name="IQ_DISPOSABLE_PERSONAL_INC_SAAR_POP_FC" hidden="1">"c7951"</definedName>
    <definedName name="IQ_DISPOSABLE_PERSONAL_INC_SAAR_USD_APR_FC" hidden="1">"c11805"</definedName>
    <definedName name="IQ_DISPOSABLE_PERSONAL_INC_SAAR_USD_FC" hidden="1">"c11802"</definedName>
    <definedName name="IQ_DISPOSABLE_PERSONAL_INC_SAAR_USD_POP_FC" hidden="1">"c11803"</definedName>
    <definedName name="IQ_DISPOSABLE_PERSONAL_INC_SAAR_USD_YOY_FC" hidden="1">"c11804"</definedName>
    <definedName name="IQ_DISPOSABLE_PERSONAL_INC_SAAR_YOY" hidden="1">"c7291"</definedName>
    <definedName name="IQ_DISPOSABLE_PERSONAL_INC_SAAR_YOY_FC" hidden="1">"c8171"</definedName>
    <definedName name="IQ_DISPOSABLE_PERSONAL_INC_USD_APR_FC" hidden="1">"c11801"</definedName>
    <definedName name="IQ_DISPOSABLE_PERSONAL_INC_USD_FC" hidden="1">"c11798"</definedName>
    <definedName name="IQ_DISPOSABLE_PERSONAL_INC_USD_POP_FC" hidden="1">"c11799"</definedName>
    <definedName name="IQ_DISPOSABLE_PERSONAL_INC_USD_YOY_FC" hidden="1">"c11800"</definedName>
    <definedName name="IQ_DISPOSABLE_PERSONAL_INC_YOY" hidden="1">"c7290"</definedName>
    <definedName name="IQ_DISPOSABLE_PERSONAL_INC_YOY_FC" hidden="1">"c8170"</definedName>
    <definedName name="IQ_DISTR_EXCESS_EARN" hidden="1">"c329"</definedName>
    <definedName name="IQ_DISTRIBUTABLE_CASH" hidden="1">"c3002"</definedName>
    <definedName name="IQ_DISTRIBUTABLE_CASH_ACT_OR_EST" hidden="1">"c4278"</definedName>
    <definedName name="IQ_DISTRIBUTABLE_CASH_ACT_OR_EST_CIQ" hidden="1">"c4803"</definedName>
    <definedName name="IQ_DISTRIBUTABLE_CASH_ACT_OR_EST_CIQ_COL" hidden="1">"c11450"</definedName>
    <definedName name="IQ_DISTRIBUTABLE_CASH_GUIDANCE_CIQ" hidden="1">"c4804"</definedName>
    <definedName name="IQ_DISTRIBUTABLE_CASH_GUIDANCE_CIQ_COL" hidden="1">"c11451"</definedName>
    <definedName name="IQ_DISTRIBUTABLE_CASH_HIGH_GUIDANCE_CIQ" hidden="1">"c4610"</definedName>
    <definedName name="IQ_DISTRIBUTABLE_CASH_HIGH_GUIDANCE_CIQ_COL" hidden="1">"c11259"</definedName>
    <definedName name="IQ_DISTRIBUTABLE_CASH_LOW_GUIDANCE_CIQ" hidden="1">"c4650"</definedName>
    <definedName name="IQ_DISTRIBUTABLE_CASH_LOW_GUIDANCE_CIQ_COL" hidden="1">"c11299"</definedName>
    <definedName name="IQ_DISTRIBUTABLE_CASH_PAYOUT" hidden="1">"c3005"</definedName>
    <definedName name="IQ_DISTRIBUTABLE_CASH_PER_SHARE_DILUTED" hidden="1">"c16191"</definedName>
    <definedName name="IQ_DISTRIBUTABLE_CASH_SHARE" hidden="1">"c3003"</definedName>
    <definedName name="IQ_DISTRIBUTABLE_CASH_SHARE_ACT_OR_EST" hidden="1">"c4286"</definedName>
    <definedName name="IQ_DISTRIBUTABLE_CASH_SHARE_ACT_OR_EST_CIQ" hidden="1">"c4811"</definedName>
    <definedName name="IQ_DISTRIBUTABLE_CASH_SHARE_ACT_OR_EST_CIQ_COL" hidden="1">"c11458"</definedName>
    <definedName name="IQ_DISTRIBUTABLE_CASH_SHARE_GUIDANCE_CIQ" hidden="1">"c4812"</definedName>
    <definedName name="IQ_DISTRIBUTABLE_CASH_SHARE_GUIDANCE_CIQ_COL" hidden="1">"c11459"</definedName>
    <definedName name="IQ_DISTRIBUTABLE_CASH_SHARE_HIGH_GUIDANCE_CIQ" hidden="1">"c4611"</definedName>
    <definedName name="IQ_DISTRIBUTABLE_CASH_SHARE_HIGH_GUIDANCE_CIQ_COL" hidden="1">"c11260"</definedName>
    <definedName name="IQ_DISTRIBUTABLE_CASH_SHARE_LOW_GUIDANCE_CIQ" hidden="1">"c4651"</definedName>
    <definedName name="IQ_DISTRIBUTABLE_CASH_SHARE_LOW_GUIDANCE_CIQ_COL" hidden="1">"c11300"</definedName>
    <definedName name="IQ_DISTRIBUTABLE_CASH_SHARES_BASIC" hidden="1">"c16189"</definedName>
    <definedName name="IQ_DISTRIBUTABLE_CASH_SHARES_DILUTED" hidden="1">"c16190"</definedName>
    <definedName name="IQ_DISTRIBUTABLE_CASH_STANDARDIZED" hidden="1">"c20435"</definedName>
    <definedName name="IQ_DIV_AMOUNT" hidden="1">"c3041"</definedName>
    <definedName name="IQ_DIV_AMOUNT_LIST" hidden="1">"c17417"</definedName>
    <definedName name="IQ_DIV_PAYMENT_DATE" hidden="1">"c2205"</definedName>
    <definedName name="IQ_DIV_PAYMENT_DATE_LIST" hidden="1">"c17418"</definedName>
    <definedName name="IQ_DIV_PAYMENT_TYPE" hidden="1">"c12752"</definedName>
    <definedName name="IQ_DIV_PAYMENT_TYPE_LIST" hidden="1">"c17419"</definedName>
    <definedName name="IQ_DIV_RECORD_DATE" hidden="1">"c2204"</definedName>
    <definedName name="IQ_DIV_RECORD_DATE_LIST" hidden="1">"c17420"</definedName>
    <definedName name="IQ_DIV_SHARE" hidden="1">"c330"</definedName>
    <definedName name="IQ_DIVEST_CF" hidden="1">"c331"</definedName>
    <definedName name="IQ_DIVID_SHARE" hidden="1">"c1366"</definedName>
    <definedName name="IQ_DIVIDEND_YIELD" hidden="1">"c332"</definedName>
    <definedName name="IQ_DIVIDENDS_DECLARED_COMMON_FDIC" hidden="1">"c6659"</definedName>
    <definedName name="IQ_DIVIDENDS_DECLARED_COMMON_FFIEC" hidden="1">"c12969"</definedName>
    <definedName name="IQ_DIVIDENDS_DECLARED_PREFERRED_FDIC" hidden="1">"c6658"</definedName>
    <definedName name="IQ_DIVIDENDS_DECLARED_PREFERRED_FFIEC" hidden="1">"c12968"</definedName>
    <definedName name="IQ_DIVIDENDS_FDIC" hidden="1">"c6660"</definedName>
    <definedName name="IQ_DIVIDENDS_NET_INCOME_FFIEC" hidden="1">"c13349"</definedName>
    <definedName name="IQ_DIVIDENDS_PAID_DECLARED_PERIOD_COVERED" hidden="1">"c9960"</definedName>
    <definedName name="IQ_DIVIDENDS_PAID_DECLARED_PERIOD_GROUP" hidden="1">"c9946"</definedName>
    <definedName name="IQ_DNB_OTHER_EXP_INC_TAX_US" hidden="1">"c6787"</definedName>
    <definedName name="IQ_DNTM" hidden="1">700000</definedName>
    <definedName name="IQ_DO" hidden="1">"c333"</definedName>
    <definedName name="IQ_DO_ASSETS_CURRENT" hidden="1">"c334"</definedName>
    <definedName name="IQ_DO_ASSETS_LT" hidden="1">"c335"</definedName>
    <definedName name="IQ_DO_CF" hidden="1">"c336"</definedName>
    <definedName name="IQ_DOC_CLAUSE" hidden="1">"c6032"</definedName>
    <definedName name="IQ_DOM_OFFICE_DEPOSITS_TOT_DEPOSITS_FFIEC" hidden="1">"c13910"</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CAGR" hidden="1">"c6065"</definedName>
    <definedName name="IQ_DPS_10YR_ANN_GROWTH" hidden="1">"c337"</definedName>
    <definedName name="IQ_DPS_1YR_ANN_GROWTH" hidden="1">"c338"</definedName>
    <definedName name="IQ_DPS_2YR_ANN_CAGR" hidden="1">"c6066"</definedName>
    <definedName name="IQ_DPS_2YR_ANN_GROWTH" hidden="1">"c339"</definedName>
    <definedName name="IQ_DPS_3YR_ANN_CAGR" hidden="1">"c6067"</definedName>
    <definedName name="IQ_DPS_3YR_ANN_GROWTH" hidden="1">"c340"</definedName>
    <definedName name="IQ_DPS_5YR_ANN_CAGR" hidden="1">"c6068"</definedName>
    <definedName name="IQ_DPS_5YR_ANN_GROWTH" hidden="1">"c341"</definedName>
    <definedName name="IQ_DPS_7YR_ANN_CAGR" hidden="1">"c6069"</definedName>
    <definedName name="IQ_DPS_7YR_ANN_GROWTH" hidden="1">"c342"</definedName>
    <definedName name="IQ_DPS_ACT_OR_EST_CIQ_COL" hidden="1">"c11709"</definedName>
    <definedName name="IQ_DPS_GUIDANCE_CIQ" hidden="1">"c4827"</definedName>
    <definedName name="IQ_DPS_GUIDANCE_CIQ_COL" hidden="1">"c11474"</definedName>
    <definedName name="IQ_DPS_HIGH_GUIDANCE_CIQ" hidden="1">"c4580"</definedName>
    <definedName name="IQ_DPS_HIGH_GUIDANCE_CIQ_COL" hidden="1">"c11229"</definedName>
    <definedName name="IQ_DPS_LOW_GUIDANCE_CIQ" hidden="1">"c4620"</definedName>
    <definedName name="IQ_DPS_LOW_GUIDANCE_CIQ_COL" hidden="1">"c11269"</definedName>
    <definedName name="IQ_DURABLE_INVENTORIES" hidden="1">"c6853"</definedName>
    <definedName name="IQ_DURABLE_INVENTORIES_APR" hidden="1">"c7513"</definedName>
    <definedName name="IQ_DURABLE_INVENTORIES_APR_FC" hidden="1">"c8393"</definedName>
    <definedName name="IQ_DURABLE_INVENTORIES_FC" hidden="1">"c7733"</definedName>
    <definedName name="IQ_DURABLE_INVENTORIES_POP" hidden="1">"c7073"</definedName>
    <definedName name="IQ_DURABLE_INVENTORIES_POP_FC" hidden="1">"c7953"</definedName>
    <definedName name="IQ_DURABLE_INVENTORIES_YOY" hidden="1">"c7293"</definedName>
    <definedName name="IQ_DURABLE_INVENTORIES_YOY_FC" hidden="1">"c8173"</definedName>
    <definedName name="IQ_DURABLE_ORDERS" hidden="1">"c6854"</definedName>
    <definedName name="IQ_DURABLE_ORDERS_APR" hidden="1">"c7514"</definedName>
    <definedName name="IQ_DURABLE_ORDERS_APR_FC" hidden="1">"c8394"</definedName>
    <definedName name="IQ_DURABLE_ORDERS_FC" hidden="1">"c7734"</definedName>
    <definedName name="IQ_DURABLE_ORDERS_POP" hidden="1">"c7074"</definedName>
    <definedName name="IQ_DURABLE_ORDERS_POP_FC" hidden="1">"c7954"</definedName>
    <definedName name="IQ_DURABLE_ORDERS_YOY" hidden="1">"c7294"</definedName>
    <definedName name="IQ_DURABLE_ORDERS_YOY_FC" hidden="1">"c8174"</definedName>
    <definedName name="IQ_DURABLE_SHIPMENTS" hidden="1">"c6855"</definedName>
    <definedName name="IQ_DURABLE_SHIPMENTS_APR" hidden="1">"c7515"</definedName>
    <definedName name="IQ_DURABLE_SHIPMENTS_APR_FC" hidden="1">"c8395"</definedName>
    <definedName name="IQ_DURABLE_SHIPMENTS_FC" hidden="1">"c7735"</definedName>
    <definedName name="IQ_DURABLE_SHIPMENTS_POP" hidden="1">"c7075"</definedName>
    <definedName name="IQ_DURABLE_SHIPMENTS_POP_FC" hidden="1">"c7955"</definedName>
    <definedName name="IQ_DURABLE_SHIPMENTS_YOY" hidden="1">"c7295"</definedName>
    <definedName name="IQ_DURABLE_SHIPMENTS_YOY_FC" hidden="1">"c8175"</definedName>
    <definedName name="IQ_DURATION" hidden="1">"c2181"</definedName>
    <definedName name="IQ_EARNING_ASSET_INT_BEAR_LIABILITIES" hidden="1">"c15703"</definedName>
    <definedName name="IQ_EARNING_ASSET_YIELD" hidden="1">"c343"</definedName>
    <definedName name="IQ_EARNING_ASSETS_AVG_ASSETS_FFIEC" hidden="1">"c13354"</definedName>
    <definedName name="IQ_EARNING_ASSETS_FDIC" hidden="1">"c6360"</definedName>
    <definedName name="IQ_EARNING_ASSETS_QUARTERLY_AVG_FFIEC" hidden="1">"c13086"</definedName>
    <definedName name="IQ_EARNING_ASSETS_REPRICE_ASSETS_TOT_FFIEC" hidden="1">"c13451"</definedName>
    <definedName name="IQ_EARNING_ASSETS_YIELD_FDIC" hidden="1">"c6724"</definedName>
    <definedName name="IQ_EARNING_CO" hidden="1">"c344"</definedName>
    <definedName name="IQ_EARNING_CO_10YR_ANN_CAGR" hidden="1">"c6070"</definedName>
    <definedName name="IQ_EARNING_CO_10YR_ANN_GROWTH" hidden="1">"c345"</definedName>
    <definedName name="IQ_EARNING_CO_1YR_ANN_GROWTH" hidden="1">"c346"</definedName>
    <definedName name="IQ_EARNING_CO_2YR_ANN_CAGR" hidden="1">"c6071"</definedName>
    <definedName name="IQ_EARNING_CO_2YR_ANN_GROWTH" hidden="1">"c347"</definedName>
    <definedName name="IQ_EARNING_CO_3YR_ANN_CAGR" hidden="1">"c6072"</definedName>
    <definedName name="IQ_EARNING_CO_3YR_ANN_GROWTH" hidden="1">"c348"</definedName>
    <definedName name="IQ_EARNING_CO_5YR_ANN_CAGR" hidden="1">"c6073"</definedName>
    <definedName name="IQ_EARNING_CO_5YR_ANN_GROWTH" hidden="1">"c349"</definedName>
    <definedName name="IQ_EARNING_CO_7YR_ANN_CAGR" hidden="1">"c6074"</definedName>
    <definedName name="IQ_EARNING_CO_7YR_ANN_GROWTH" hidden="1">"c350"</definedName>
    <definedName name="IQ_EARNING_CO_MARGIN" hidden="1">"c351"</definedName>
    <definedName name="IQ_EARNINGS_ANNOUNCE_DATE" hidden="1">"c1649"</definedName>
    <definedName name="IQ_EARNINGS_ANNOUNCE_DATE_CIQ" hidden="1">"c4656"</definedName>
    <definedName name="IQ_EARNINGS_ANNOUNCE_DATE_REUT" hidden="1">"c5314"</definedName>
    <definedName name="IQ_EARNINGS_CO_FFIEC" hidden="1">"c13032"</definedName>
    <definedName name="IQ_EARNINGS_CONT_OPS_HOMEBUILDING_SALES" hidden="1">"c15817"</definedName>
    <definedName name="IQ_EARNINGS_COVERAGE_LOSSES_FFIEC" hidden="1">"c13351"</definedName>
    <definedName name="IQ_EARNINGS_COVERAGE_NET_CHARGE_OFFS_FDIC" hidden="1">"c6735"</definedName>
    <definedName name="IQ_EARNINGS_LIFE_INSURANCE_FFIEC" hidden="1">"c13041"</definedName>
    <definedName name="IQ_EARNINGS_PERIOD_COVERED" hidden="1">"c9958"</definedName>
    <definedName name="IQ_EARNINGS_PERIOD_GROUP" hidden="1">"c9944"</definedName>
    <definedName name="IQ_EBIT" hidden="1">"c352"</definedName>
    <definedName name="IQ_EBIT_10YR_ANN_CAGR" hidden="1">"c6075"</definedName>
    <definedName name="IQ_EBIT_10YR_ANN_GROWTH" hidden="1">"c353"</definedName>
    <definedName name="IQ_EBIT_1YR_ANN_GROWTH" hidden="1">"c354"</definedName>
    <definedName name="IQ_EBIT_2YR_ANN_CAGR" hidden="1">"c6076"</definedName>
    <definedName name="IQ_EBIT_2YR_ANN_GROWTH" hidden="1">"c355"</definedName>
    <definedName name="IQ_EBIT_3YR_ANN_CAGR" hidden="1">"c6077"</definedName>
    <definedName name="IQ_EBIT_3YR_ANN_GROWTH" hidden="1">"c356"</definedName>
    <definedName name="IQ_EBIT_5YR_ANN_CAGR" hidden="1">"c6078"</definedName>
    <definedName name="IQ_EBIT_5YR_ANN_GROWTH" hidden="1">"c357"</definedName>
    <definedName name="IQ_EBIT_7YR_ANN_CAGR" hidden="1">"c6079"</definedName>
    <definedName name="IQ_EBIT_7YR_ANN_GROWTH" hidden="1">"c358"</definedName>
    <definedName name="IQ_EBIT_ACT_OR_EST_CIQ_COL" hidden="1">"c11710"</definedName>
    <definedName name="IQ_EBIT_EQ_INC" hidden="1">"c3498"</definedName>
    <definedName name="IQ_EBIT_EQ_INC_EXCL_SBC" hidden="1">"c3502"</definedName>
    <definedName name="IQ_EBIT_EXCL_SBC" hidden="1">"c3082"</definedName>
    <definedName name="IQ_EBIT_GUIDANCE_CIQ" hidden="1">"c4828"</definedName>
    <definedName name="IQ_EBIT_GUIDANCE_CIQ_COL" hidden="1">"c11475"</definedName>
    <definedName name="IQ_EBIT_GW_ACT_OR_EST" hidden="1">"c4306"</definedName>
    <definedName name="IQ_EBIT_GW_ACT_OR_EST_CIQ_COL" hidden="1">"c11478"</definedName>
    <definedName name="IQ_EBIT_GW_GUIDANCE" hidden="1">"c4307"</definedName>
    <definedName name="IQ_EBIT_GW_GUIDANCE_CIQ" hidden="1">"c4832"</definedName>
    <definedName name="IQ_EBIT_GW_GUIDANCE_CIQ_COL" hidden="1">"c11479"</definedName>
    <definedName name="IQ_EBIT_GW_HIGH_GUIDANCE" hidden="1">"c4171"</definedName>
    <definedName name="IQ_EBIT_GW_HIGH_GUIDANCE_CIQ" hidden="1">"c4583"</definedName>
    <definedName name="IQ_EBIT_GW_HIGH_GUIDANCE_CIQ_COL" hidden="1">"c11232"</definedName>
    <definedName name="IQ_EBIT_GW_LOW_GUIDANCE" hidden="1">"c4211"</definedName>
    <definedName name="IQ_EBIT_GW_LOW_GUIDANCE_CIQ" hidden="1">"c4623"</definedName>
    <definedName name="IQ_EBIT_GW_LOW_GUIDANCE_CIQ_COL" hidden="1">"c11272"</definedName>
    <definedName name="IQ_EBIT_HIGH_GUIDANCE_CIQ" hidden="1">"c4584"</definedName>
    <definedName name="IQ_EBIT_HIGH_GUIDANCE_CIQ_COL" hidden="1">"c11233"</definedName>
    <definedName name="IQ_EBIT_HOMEBUILDING_SALES" hidden="1">"c15815"</definedName>
    <definedName name="IQ_EBIT_INT" hidden="1">"c360"</definedName>
    <definedName name="IQ_EBIT_LOW_GUIDANCE_CIQ" hidden="1">"c4624"</definedName>
    <definedName name="IQ_EBIT_LOW_GUIDANCE_CIQ_COL" hidden="1">"c11273"</definedName>
    <definedName name="IQ_EBIT_MARGIN" hidden="1">"c359"</definedName>
    <definedName name="IQ_EBIT_OVER_IE" hidden="1">"c1369"</definedName>
    <definedName name="IQ_EBIT_SBC_ACT_OR_EST" hidden="1">"c4316"</definedName>
    <definedName name="IQ_EBIT_SBC_ACT_OR_EST_CIQ" hidden="1">"c4841"</definedName>
    <definedName name="IQ_EBIT_SBC_ACT_OR_EST_CIQ_COL" hidden="1">"c11488"</definedName>
    <definedName name="IQ_EBIT_SBC_GUIDANCE" hidden="1">"c4317"</definedName>
    <definedName name="IQ_EBIT_SBC_GUIDANCE_CIQ" hidden="1">"c4842"</definedName>
    <definedName name="IQ_EBIT_SBC_GUIDANCE_CIQ_COL" hidden="1">"c11489"</definedName>
    <definedName name="IQ_EBIT_SBC_GW_ACT_OR_EST" hidden="1">"c4320"</definedName>
    <definedName name="IQ_EBIT_SBC_GW_ACT_OR_EST_CIQ" hidden="1">"c4845"</definedName>
    <definedName name="IQ_EBIT_SBC_GW_ACT_OR_EST_CIQ_COL" hidden="1">"c11492"</definedName>
    <definedName name="IQ_EBIT_SBC_GW_GUIDANCE" hidden="1">"c4321"</definedName>
    <definedName name="IQ_EBIT_SBC_GW_GUIDANCE_CIQ" hidden="1">"c4846"</definedName>
    <definedName name="IQ_EBIT_SBC_GW_GUIDANCE_CIQ_COL" hidden="1">"c11493"</definedName>
    <definedName name="IQ_EBIT_SBC_GW_HIGH_GUIDANCE" hidden="1">"c4193"</definedName>
    <definedName name="IQ_EBIT_SBC_GW_HIGH_GUIDANCE_CIQ" hidden="1">"c4605"</definedName>
    <definedName name="IQ_EBIT_SBC_GW_HIGH_GUIDANCE_CIQ_COL" hidden="1">"c11254"</definedName>
    <definedName name="IQ_EBIT_SBC_GW_LOW_GUIDANCE" hidden="1">"c4233"</definedName>
    <definedName name="IQ_EBIT_SBC_GW_LOW_GUIDANCE_CIQ" hidden="1">"c4645"</definedName>
    <definedName name="IQ_EBIT_SBC_GW_LOW_GUIDANCE_CIQ_COL" hidden="1">"c11294"</definedName>
    <definedName name="IQ_EBIT_SBC_HIGH_GUIDANCE" hidden="1">"c4192"</definedName>
    <definedName name="IQ_EBIT_SBC_HIGH_GUIDANCE_CIQ" hidden="1">"c4604"</definedName>
    <definedName name="IQ_EBIT_SBC_HIGH_GUIDANCE_CIQ_COL" hidden="1">"c11253"</definedName>
    <definedName name="IQ_EBIT_SBC_LOW_GUIDANCE" hidden="1">"c4232"</definedName>
    <definedName name="IQ_EBIT_SBC_LOW_GUIDANCE_CIQ" hidden="1">"c4644"</definedName>
    <definedName name="IQ_EBIT_SBC_LOW_GUIDANCE_CIQ_COL" hidden="1">"c11293"</definedName>
    <definedName name="IQ_EBITA" hidden="1">"c1910"</definedName>
    <definedName name="IQ_EBITA_10YR_ANN_CAGR" hidden="1">"c6184"</definedName>
    <definedName name="IQ_EBITA_10YR_ANN_GROWTH" hidden="1">"c1954"</definedName>
    <definedName name="IQ_EBITA_1YR_ANN_GROWTH" hidden="1">"c1949"</definedName>
    <definedName name="IQ_EBITA_2YR_ANN_CAGR" hidden="1">"c6180"</definedName>
    <definedName name="IQ_EBITA_2YR_ANN_GROWTH" hidden="1">"c1950"</definedName>
    <definedName name="IQ_EBITA_3YR_ANN_CAGR" hidden="1">"c6181"</definedName>
    <definedName name="IQ_EBITA_3YR_ANN_GROWTH" hidden="1">"c1951"</definedName>
    <definedName name="IQ_EBITA_5YR_ANN_CAGR" hidden="1">"c6182"</definedName>
    <definedName name="IQ_EBITA_5YR_ANN_GROWTH" hidden="1">"c1952"</definedName>
    <definedName name="IQ_EBITA_7YR_ANN_CAGR" hidden="1">"c6183"</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YR_ANN_CAGR" hidden="1">"c6080"</definedName>
    <definedName name="IQ_EBITDA_10YR_ANN_GROWTH" hidden="1">"c362"</definedName>
    <definedName name="IQ_EBITDA_1YR_ANN_GROWTH" hidden="1">"c363"</definedName>
    <definedName name="IQ_EBITDA_2YR_ANN_CAGR" hidden="1">"c6081"</definedName>
    <definedName name="IQ_EBITDA_2YR_ANN_GROWTH" hidden="1">"c364"</definedName>
    <definedName name="IQ_EBITDA_3YR_ANN_CAGR" hidden="1">"c6082"</definedName>
    <definedName name="IQ_EBITDA_3YR_ANN_GROWTH" hidden="1">"c365"</definedName>
    <definedName name="IQ_EBITDA_5YR_ANN_CAGR" hidden="1">"c6083"</definedName>
    <definedName name="IQ_EBITDA_5YR_ANN_GROWTH" hidden="1">"c366"</definedName>
    <definedName name="IQ_EBITDA_7YR_ANN_CAGR" hidden="1">"c6084"</definedName>
    <definedName name="IQ_EBITDA_7YR_ANN_GROWTH" hidden="1">"c367"</definedName>
    <definedName name="IQ_EBITDA_ACT_OR_EST" hidden="1">"c2215"</definedName>
    <definedName name="IQ_EBITDA_ACT_OR_EST_CIQ" hidden="1">"c5060"</definedName>
    <definedName name="IQ_EBITDA_ACT_OR_EST_CIQ_COL" hidden="1">"c11707"</definedName>
    <definedName name="IQ_EBITDA_CAPEX" hidden="1">"c19143"</definedName>
    <definedName name="IQ_EBITDA_CAPEX_INT" hidden="1">"c368"</definedName>
    <definedName name="IQ_EBITDA_CAPEX_OVER_TOTAL_IE" hidden="1">"c1370"</definedName>
    <definedName name="IQ_EBITDA_EQ_INC" hidden="1">"c3496"</definedName>
    <definedName name="IQ_EBITDA_EQ_INC_EXCL_SBC" hidden="1">"c3500"</definedName>
    <definedName name="IQ_EBITDA_EST" hidden="1">"c369"</definedName>
    <definedName name="IQ_EBITDA_EST_CIQ" hidden="1">"c3622"</definedName>
    <definedName name="IQ_EBITDA_EST_REUT" hidden="1">"c3640"</definedName>
    <definedName name="IQ_EBITDA_EXCL_SBC" hidden="1">"c3081"</definedName>
    <definedName name="IQ_EBITDA_GUIDANCE_CIQ" hidden="1">"c4859"</definedName>
    <definedName name="IQ_EBITDA_GUIDANCE_CIQ_COL" hidden="1">"c11506"</definedName>
    <definedName name="IQ_EBITDA_HIGH_EST" hidden="1">"c370"</definedName>
    <definedName name="IQ_EBITDA_HIGH_EST_CIQ" hidden="1">"c3624"</definedName>
    <definedName name="IQ_EBITDA_HIGH_EST_REUT" hidden="1">"c3642"</definedName>
    <definedName name="IQ_EBITDA_HIGH_GUIDANCE_CIQ" hidden="1">"c4582"</definedName>
    <definedName name="IQ_EBITDA_HIGH_GUIDANCE_CIQ_COL" hidden="1">"c11231"</definedName>
    <definedName name="IQ_EBITDA_HOMEBUILDING_SALES" hidden="1">"c15814"</definedName>
    <definedName name="IQ_EBITDA_INT" hidden="1">"c373"</definedName>
    <definedName name="IQ_EBITDA_LOW_EST" hidden="1">"c371"</definedName>
    <definedName name="IQ_EBITDA_LOW_EST_CIQ" hidden="1">"c3625"</definedName>
    <definedName name="IQ_EBITDA_LOW_EST_REUT" hidden="1">"c3643"</definedName>
    <definedName name="IQ_EBITDA_LOW_GUIDANCE_CIQ" hidden="1">"c4622"</definedName>
    <definedName name="IQ_EBITDA_LOW_GUIDANCE_CIQ_COL" hidden="1">"c11271"</definedName>
    <definedName name="IQ_EBITDA_MARGIN" hidden="1">"c372"</definedName>
    <definedName name="IQ_EBITDA_MEDIAN_EST" hidden="1">"c1663"</definedName>
    <definedName name="IQ_EBITDA_MEDIAN_EST_CIQ" hidden="1">"c3623"</definedName>
    <definedName name="IQ_EBITDA_MEDIAN_EST_REUT" hidden="1">"c3641"</definedName>
    <definedName name="IQ_EBITDA_NUM_EST" hidden="1">"c374"</definedName>
    <definedName name="IQ_EBITDA_NUM_EST_CIQ" hidden="1">"c3626"</definedName>
    <definedName name="IQ_EBITDA_NUM_EST_REUT" hidden="1">"c3644"</definedName>
    <definedName name="IQ_EBITDA_OVER_TOTAL_IE" hidden="1">"c1371"</definedName>
    <definedName name="IQ_EBITDA_SBC_ACT_OR_EST" hidden="1">"c4337"</definedName>
    <definedName name="IQ_EBITDA_SBC_ACT_OR_EST_CIQ" hidden="1">"c4862"</definedName>
    <definedName name="IQ_EBITDA_SBC_ACT_OR_EST_CIQ_COL" hidden="1">"c11509"</definedName>
    <definedName name="IQ_EBITDA_SBC_GUIDANCE" hidden="1">"c4338"</definedName>
    <definedName name="IQ_EBITDA_SBC_GUIDANCE_CIQ" hidden="1">"c4863"</definedName>
    <definedName name="IQ_EBITDA_SBC_GUIDANCE_CIQ_COL" hidden="1">"c11510"</definedName>
    <definedName name="IQ_EBITDA_SBC_HIGH_GUIDANCE" hidden="1">"c4194"</definedName>
    <definedName name="IQ_EBITDA_SBC_HIGH_GUIDANCE_CIQ" hidden="1">"c4606"</definedName>
    <definedName name="IQ_EBITDA_SBC_HIGH_GUIDANCE_CIQ_COL" hidden="1">"c11255"</definedName>
    <definedName name="IQ_EBITDA_SBC_LOW_GUIDANCE" hidden="1">"c4234"</definedName>
    <definedName name="IQ_EBITDA_SBC_LOW_GUIDANCE_CIQ" hidden="1">"c4646"</definedName>
    <definedName name="IQ_EBITDA_SBC_LOW_GUIDANCE_CIQ_COL" hidden="1">"c11295"</definedName>
    <definedName name="IQ_EBITDA_STDDEV_EST" hidden="1">"c375"</definedName>
    <definedName name="IQ_EBITDA_STDDEV_EST_CIQ" hidden="1">"c3627"</definedName>
    <definedName name="IQ_EBITDA_STDDEV_EST_REUT" hidden="1">"c3645"</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 hidden="1">"c6214"</definedName>
    <definedName name="IQ_EBT_EXCL_REIT" hidden="1">"c384"</definedName>
    <definedName name="IQ_EBT_EXCL_UTI" hidden="1">"c385"</definedName>
    <definedName name="IQ_EBT_FFIEC" hidden="1">"c13029"</definedName>
    <definedName name="IQ_EBT_FIN" hidden="1">"c386"</definedName>
    <definedName name="IQ_EBT_FTE_FFIEC" hidden="1">"c13037"</definedName>
    <definedName name="IQ_EBT_GAAP_GUIDANCE_CIQ" hidden="1">"c4870"</definedName>
    <definedName name="IQ_EBT_GAAP_GUIDANCE_CIQ_COL" hidden="1">"c11517"</definedName>
    <definedName name="IQ_EBT_GAAP_HIGH_GUIDANCE_CIQ" hidden="1">"c4586"</definedName>
    <definedName name="IQ_EBT_GAAP_HIGH_GUIDANCE_CIQ_COL" hidden="1">"c11235"</definedName>
    <definedName name="IQ_EBT_GAAP_LOW_GUIDANCE_CIQ" hidden="1">"c4626"</definedName>
    <definedName name="IQ_EBT_GAAP_LOW_GUIDANCE_CIQ_COL" hidden="1">"c11275"</definedName>
    <definedName name="IQ_EBT_GUIDANCE_CIQ" hidden="1">"c4871"</definedName>
    <definedName name="IQ_EBT_GUIDANCE_CIQ_COL" hidden="1">"c11518"</definedName>
    <definedName name="IQ_EBT_GW_GUIDANCE_CIQ" hidden="1">"c4872"</definedName>
    <definedName name="IQ_EBT_GW_GUIDANCE_CIQ_COL" hidden="1">"c11519"</definedName>
    <definedName name="IQ_EBT_GW_HIGH_GUIDANCE_CIQ" hidden="1">"c4587"</definedName>
    <definedName name="IQ_EBT_GW_HIGH_GUIDANCE_CIQ_COL" hidden="1">"c11236"</definedName>
    <definedName name="IQ_EBT_GW_LOW_GUIDANCE_CIQ" hidden="1">"c4627"</definedName>
    <definedName name="IQ_EBT_GW_LOW_GUIDANCE_CIQ_COL" hidden="1">"c11276"</definedName>
    <definedName name="IQ_EBT_HIGH_GUIDANCE_CIQ" hidden="1">"c4585"</definedName>
    <definedName name="IQ_EBT_HIGH_GUIDANCE_CIQ_COL" hidden="1">"c11234"</definedName>
    <definedName name="IQ_EBT_HOMEBUILDING_SALES" hidden="1">"c15816"</definedName>
    <definedName name="IQ_EBT_INCL_MARGIN" hidden="1">"c387"</definedName>
    <definedName name="IQ_EBT_INS" hidden="1">"c388"</definedName>
    <definedName name="IQ_EBT_LOW_GUIDANCE_CIQ" hidden="1">"c4625"</definedName>
    <definedName name="IQ_EBT_LOW_GUIDANCE_CIQ_COL" hidden="1">"c11274"</definedName>
    <definedName name="IQ_EBT_RE" hidden="1">"c6215"</definedName>
    <definedName name="IQ_EBT_REIT" hidden="1">"c389"</definedName>
    <definedName name="IQ_EBT_SBC_ACT_OR_EST" hidden="1">"c4350"</definedName>
    <definedName name="IQ_EBT_SBC_ACT_OR_EST_CIQ" hidden="1">"c4875"</definedName>
    <definedName name="IQ_EBT_SBC_ACT_OR_EST_CIQ_COL" hidden="1">"c11522"</definedName>
    <definedName name="IQ_EBT_SBC_GUIDANCE" hidden="1">"c4351"</definedName>
    <definedName name="IQ_EBT_SBC_GUIDANCE_CIQ" hidden="1">"c4876"</definedName>
    <definedName name="IQ_EBT_SBC_GUIDANCE_CIQ_COL" hidden="1">"c11523"</definedName>
    <definedName name="IQ_EBT_SBC_GW_ACT_OR_EST" hidden="1">"c4354"</definedName>
    <definedName name="IQ_EBT_SBC_GW_ACT_OR_EST_CIQ" hidden="1">"c4879"</definedName>
    <definedName name="IQ_EBT_SBC_GW_ACT_OR_EST_CIQ_COL" hidden="1">"c11526"</definedName>
    <definedName name="IQ_EBT_SBC_GW_GUIDANCE" hidden="1">"c4355"</definedName>
    <definedName name="IQ_EBT_SBC_GW_GUIDANCE_CIQ" hidden="1">"c4880"</definedName>
    <definedName name="IQ_EBT_SBC_GW_GUIDANCE_CIQ_COL" hidden="1">"c11527"</definedName>
    <definedName name="IQ_EBT_SBC_GW_HIGH_GUIDANCE" hidden="1">"c4191"</definedName>
    <definedName name="IQ_EBT_SBC_GW_HIGH_GUIDANCE_CIQ" hidden="1">"c4603"</definedName>
    <definedName name="IQ_EBT_SBC_GW_HIGH_GUIDANCE_CIQ_COL" hidden="1">"c11252"</definedName>
    <definedName name="IQ_EBT_SBC_GW_LOW_GUIDANCE" hidden="1">"c4231"</definedName>
    <definedName name="IQ_EBT_SBC_GW_LOW_GUIDANCE_CIQ" hidden="1">"c4643"</definedName>
    <definedName name="IQ_EBT_SBC_GW_LOW_GUIDANCE_CIQ_COL" hidden="1">"c11292"</definedName>
    <definedName name="IQ_EBT_SBC_HIGH_GUIDANCE" hidden="1">"c4190"</definedName>
    <definedName name="IQ_EBT_SBC_HIGH_GUIDANCE_CIQ" hidden="1">"c4602"</definedName>
    <definedName name="IQ_EBT_SBC_HIGH_GUIDANCE_CIQ_COL" hidden="1">"c11251"</definedName>
    <definedName name="IQ_EBT_SBC_LOW_GUIDANCE" hidden="1">"c4230"</definedName>
    <definedName name="IQ_EBT_SBC_LOW_GUIDANCE_CIQ" hidden="1">"c4642"</definedName>
    <definedName name="IQ_EBT_SBC_LOW_GUIDANCE_CIQ_COL" hidden="1">"c11291"</definedName>
    <definedName name="IQ_EBT_SUBTOTAL_AP" hidden="1">"c8982"</definedName>
    <definedName name="IQ_EBT_UTI" hidden="1">"c390"</definedName>
    <definedName name="IQ_ECO_METRIC_6825_UNUSED" hidden="1">"c6825"</definedName>
    <definedName name="IQ_ECO_METRIC_6839_UNUSED" hidden="1">"c6839"</definedName>
    <definedName name="IQ_ECO_METRIC_6896_UNUSED" hidden="1">"c6896"</definedName>
    <definedName name="IQ_ECO_METRIC_6897_UNUSED" hidden="1">"c6897"</definedName>
    <definedName name="IQ_ECO_METRIC_6927" hidden="1">"c6927"</definedName>
    <definedName name="IQ_ECO_METRIC_6988_UNUSED" hidden="1">"c6988"</definedName>
    <definedName name="IQ_ECO_METRIC_7045_UNUSED" hidden="1">"c7045"</definedName>
    <definedName name="IQ_ECO_METRIC_7059_UNUSED" hidden="1">"c7059"</definedName>
    <definedName name="IQ_ECO_METRIC_7116_UNUSED" hidden="1">"c7116"</definedName>
    <definedName name="IQ_ECO_METRIC_7117_UNUSED" hidden="1">"c7117"</definedName>
    <definedName name="IQ_ECO_METRIC_7147" hidden="1">"c7147"</definedName>
    <definedName name="IQ_ECO_METRIC_7208_UNUSED" hidden="1">"c7208"</definedName>
    <definedName name="IQ_ECO_METRIC_7265_UNUSED" hidden="1">"c7265"</definedName>
    <definedName name="IQ_ECO_METRIC_7279_UNUSED" hidden="1">"c7279"</definedName>
    <definedName name="IQ_ECO_METRIC_7336_UNUSED" hidden="1">"c7336"</definedName>
    <definedName name="IQ_ECO_METRIC_7337_UNUSED" hidden="1">"c7337"</definedName>
    <definedName name="IQ_ECO_METRIC_7367" hidden="1">"c7367"</definedName>
    <definedName name="IQ_ECO_METRIC_7428_UNUSED" hidden="1">"c7428"</definedName>
    <definedName name="IQ_ECO_METRIC_7556_UNUSED" hidden="1">"c7556"</definedName>
    <definedName name="IQ_ECO_METRIC_7557_UNUSED" hidden="1">"c7557"</definedName>
    <definedName name="IQ_ECO_METRIC_7587" hidden="1">"c7587"</definedName>
    <definedName name="IQ_ECO_METRIC_7648_UNUSED" hidden="1">"c7648"</definedName>
    <definedName name="IQ_ECO_METRIC_7704" hidden="1">"c7704"</definedName>
    <definedName name="IQ_ECO_METRIC_7705_UNUSED" hidden="1">"c7705"</definedName>
    <definedName name="IQ_ECO_METRIC_7706" hidden="1">"c7706"</definedName>
    <definedName name="IQ_ECO_METRIC_7718" hidden="1">"c7718"</definedName>
    <definedName name="IQ_ECO_METRIC_7719_UNUSED" hidden="1">"c7719"</definedName>
    <definedName name="IQ_ECO_METRIC_7776_UNUSED" hidden="1">"c7776"</definedName>
    <definedName name="IQ_ECO_METRIC_7777_UNUSED" hidden="1">"c7777"</definedName>
    <definedName name="IQ_ECO_METRIC_7807" hidden="1">"c7807"</definedName>
    <definedName name="IQ_ECO_METRIC_7811" hidden="1">"c7811"</definedName>
    <definedName name="IQ_ECO_METRIC_7868_UNUSED" hidden="1">"c7868"</definedName>
    <definedName name="IQ_ECO_METRIC_7873" hidden="1">"c7873"</definedName>
    <definedName name="IQ_ECO_METRIC_7924" hidden="1">"c7924"</definedName>
    <definedName name="IQ_ECO_METRIC_7925_UNUSED" hidden="1">"c7925"</definedName>
    <definedName name="IQ_ECO_METRIC_7926" hidden="1">"c7926"</definedName>
    <definedName name="IQ_ECO_METRIC_7938" hidden="1">"c7938"</definedName>
    <definedName name="IQ_ECO_METRIC_7939_UNUSED" hidden="1">"c7939"</definedName>
    <definedName name="IQ_ECO_METRIC_7996_UNUSED" hidden="1">"c7996"</definedName>
    <definedName name="IQ_ECO_METRIC_7997_UNUSED" hidden="1">"c7997"</definedName>
    <definedName name="IQ_ECO_METRIC_8027" hidden="1">"c8027"</definedName>
    <definedName name="IQ_ECO_METRIC_8031" hidden="1">"c8031"</definedName>
    <definedName name="IQ_ECO_METRIC_8088_UNUSED" hidden="1">"c8088"</definedName>
    <definedName name="IQ_ECO_METRIC_8093" hidden="1">"c8093"</definedName>
    <definedName name="IQ_ECO_METRIC_8144" hidden="1">"c8144"</definedName>
    <definedName name="IQ_ECO_METRIC_8145_UNUSED" hidden="1">"c8145"</definedName>
    <definedName name="IQ_ECO_METRIC_8146" hidden="1">"c8146"</definedName>
    <definedName name="IQ_ECO_METRIC_8158" hidden="1">"c8158"</definedName>
    <definedName name="IQ_ECO_METRIC_8159_UNUSED" hidden="1">"c8159"</definedName>
    <definedName name="IQ_ECO_METRIC_8216_UNUSED" hidden="1">"c8216"</definedName>
    <definedName name="IQ_ECO_METRIC_8217_UNUSED" hidden="1">"c8217"</definedName>
    <definedName name="IQ_ECO_METRIC_8247" hidden="1">"c8247"</definedName>
    <definedName name="IQ_ECO_METRIC_8251" hidden="1">"c8251"</definedName>
    <definedName name="IQ_ECO_METRIC_8308_UNUSED" hidden="1">"c8308"</definedName>
    <definedName name="IQ_ECO_METRIC_8313" hidden="1">"c8313"</definedName>
    <definedName name="IQ_ECO_METRIC_8366" hidden="1">"c8366"</definedName>
    <definedName name="IQ_ECO_METRIC_8378" hidden="1">"c8378"</definedName>
    <definedName name="IQ_ECO_METRIC_8436_UNUSED" hidden="1">"c8436"</definedName>
    <definedName name="IQ_ECO_METRIC_8437_UNUSED" hidden="1">"c8437"</definedName>
    <definedName name="IQ_ECO_METRIC_8467" hidden="1">"c8467"</definedName>
    <definedName name="IQ_ECO_METRIC_8471" hidden="1">"c8471"</definedName>
    <definedName name="IQ_ECO_METRIC_8528_UNUSED" hidden="1">"c8528"</definedName>
    <definedName name="IQ_ECO_METRIC_8533" hidden="1">"c8533"</definedName>
    <definedName name="IQ_ECS_AUTHORIZED_SHARES" hidden="1">"c5583"</definedName>
    <definedName name="IQ_ECS_AUTHORIZED_SHARES_ABS" hidden="1">"c5597"</definedName>
    <definedName name="IQ_ECS_AUTHORIZED_SHARES_OTHER" hidden="1">"c15613"</definedName>
    <definedName name="IQ_ECS_AUTHORIZED_SHARES_OTHER_ABS" hidden="1">"c15630"</definedName>
    <definedName name="IQ_ECS_CONVERT_FACTOR" hidden="1">"c5581"</definedName>
    <definedName name="IQ_ECS_CONVERT_FACTOR_ABS" hidden="1">"c5595"</definedName>
    <definedName name="IQ_ECS_CONVERT_FACTOR_OTHER" hidden="1">"c15611"</definedName>
    <definedName name="IQ_ECS_CONVERT_FACTOR_OTHER_ABS" hidden="1">"c15628"</definedName>
    <definedName name="IQ_ECS_CONVERT_INTO" hidden="1">"c5580"</definedName>
    <definedName name="IQ_ECS_CONVERT_INTO_ABS" hidden="1">"c5594"</definedName>
    <definedName name="IQ_ECS_CONVERT_INTO_OTHER" hidden="1">"c15610"</definedName>
    <definedName name="IQ_ECS_CONVERT_INTO_OTHER_ABS" hidden="1">"c15627"</definedName>
    <definedName name="IQ_ECS_CONVERT_PRIMARY_FACTOR" hidden="1">"c15592"</definedName>
    <definedName name="IQ_ECS_CONVERT_PRIMARY_FACTOR_ABS" hidden="1">"c15596"</definedName>
    <definedName name="IQ_ECS_CONVERT_TYPE" hidden="1">"c5579"</definedName>
    <definedName name="IQ_ECS_CONVERT_TYPE_ABS" hidden="1">"c5593"</definedName>
    <definedName name="IQ_ECS_CONVERT_TYPE_OTHER" hidden="1">"c15609"</definedName>
    <definedName name="IQ_ECS_CONVERT_TYPE_OTHER_ABS" hidden="1">"c15626"</definedName>
    <definedName name="IQ_ECS_INACTIVE_DATE" hidden="1">"c5576"</definedName>
    <definedName name="IQ_ECS_INACTIVE_DATE_ABS" hidden="1">"c5590"</definedName>
    <definedName name="IQ_ECS_INACTIVE_DATE_OTHER" hidden="1">"c15606"</definedName>
    <definedName name="IQ_ECS_INACTIVE_DATE_OTHER_ABS" hidden="1">"c15623"</definedName>
    <definedName name="IQ_ECS_NAME" hidden="1">"c5571"</definedName>
    <definedName name="IQ_ECS_NAME_ABS" hidden="1">"c5585"</definedName>
    <definedName name="IQ_ECS_NAME_OTHER" hidden="1">"c15599"</definedName>
    <definedName name="IQ_ECS_NAME_OTHER_ABS" hidden="1">"c15616"</definedName>
    <definedName name="IQ_ECS_NUM_SHAREHOLDERS" hidden="1">"c5584"</definedName>
    <definedName name="IQ_ECS_NUM_SHAREHOLDERS_ABS" hidden="1">"c5598"</definedName>
    <definedName name="IQ_ECS_NUM_SHAREHOLDERS_BENEFICIAL_BS_DATE" hidden="1">"c16234"</definedName>
    <definedName name="IQ_ECS_NUM_SHAREHOLDERS_BENEFICIAL_BS_DATE_ABS" hidden="1">"c16235"</definedName>
    <definedName name="IQ_ECS_NUM_SHAREHOLDERS_BENEFICIAL_BS_DATE_OTHER" hidden="1">"c16236"</definedName>
    <definedName name="IQ_ECS_NUM_SHAREHOLDERS_BENEFICIAL_BS_DATE_OTHER_ABS" hidden="1">"c16237"</definedName>
    <definedName name="IQ_ECS_NUM_SHAREHOLDERS_BENEFICIAL_FILING_DATE" hidden="1">"c16230"</definedName>
    <definedName name="IQ_ECS_NUM_SHAREHOLDERS_BENEFICIAL_FILING_DATE_ABS" hidden="1">"c16231"</definedName>
    <definedName name="IQ_ECS_NUM_SHAREHOLDERS_BENEFICIAL_FILING_DATE_OTHER" hidden="1">"c16232"</definedName>
    <definedName name="IQ_ECS_NUM_SHAREHOLDERS_BENEFICIAL_FILING_DATE_OTHER_ABS" hidden="1">"c16233"</definedName>
    <definedName name="IQ_ECS_NUM_SHAREHOLDERS_BS_DATE" hidden="1">"c16238"</definedName>
    <definedName name="IQ_ECS_NUM_SHAREHOLDERS_BS_DATE_ABS" hidden="1">"c16239"</definedName>
    <definedName name="IQ_ECS_NUM_SHAREHOLDERS_BS_DATE_OTHER" hidden="1">"c16240"</definedName>
    <definedName name="IQ_ECS_NUM_SHAREHOLDERS_BS_DATE_OTHER_ABS" hidden="1">"c16241"</definedName>
    <definedName name="IQ_ECS_NUM_SHAREHOLDERS_FILING_DATE" hidden="1">"c5584"</definedName>
    <definedName name="IQ_ECS_NUM_SHAREHOLDERS_FILING_DATE_ABS" hidden="1">"c5598"</definedName>
    <definedName name="IQ_ECS_NUM_SHAREHOLDERS_FILING_DATE_OTHER" hidden="1">"c15615"</definedName>
    <definedName name="IQ_ECS_NUM_SHAREHOLDERS_FILING_DATE_OTHER_ABS" hidden="1">"c15632"</definedName>
    <definedName name="IQ_ECS_NUM_SHAREHOLDERS_OTHER" hidden="1">"c16244"</definedName>
    <definedName name="IQ_ECS_NUM_SHAREHOLDERS_OTHER_ABS" hidden="1">"c16245"</definedName>
    <definedName name="IQ_ECS_PAR_VALUE" hidden="1">"c5577"</definedName>
    <definedName name="IQ_ECS_PAR_VALUE_ABS" hidden="1">"c5591"</definedName>
    <definedName name="IQ_ECS_PAR_VALUE_CURRENCY" hidden="1">"c5578"</definedName>
    <definedName name="IQ_ECS_PAR_VALUE_CURRENCY_ABS" hidden="1">"c5592"</definedName>
    <definedName name="IQ_ECS_PAR_VALUE_CURRENCY_OTHER" hidden="1">"c15608"</definedName>
    <definedName name="IQ_ECS_PAR_VALUE_CURRENCY_OTHER_ABS" hidden="1">"c15625"</definedName>
    <definedName name="IQ_ECS_PAR_VALUE_OTHER" hidden="1">"c15607"</definedName>
    <definedName name="IQ_ECS_PAR_VALUE_OTHER_ABS" hidden="1">"c15624"</definedName>
    <definedName name="IQ_ECS_PARTICIPATE_FLAG" hidden="1">"c15591"</definedName>
    <definedName name="IQ_ECS_PARTICIPATE_FLAG_ABS" hidden="1">"c15595"</definedName>
    <definedName name="IQ_ECS_PARTICIPATE_FLAG_OTHER" hidden="1">"c15614"</definedName>
    <definedName name="IQ_ECS_PARTICIPATE_FLAG_OTHER_ABS" hidden="1">"c15631"</definedName>
    <definedName name="IQ_ECS_SHARES_OUT_BS_DATE" hidden="1">"c5572"</definedName>
    <definedName name="IQ_ECS_SHARES_OUT_BS_DATE_ABS" hidden="1">"c5586"</definedName>
    <definedName name="IQ_ECS_SHARES_OUT_BS_DATE_OTHER" hidden="1">"c15600"</definedName>
    <definedName name="IQ_ECS_SHARES_OUT_BS_DATE_OTHER_ABS" hidden="1">"c15617"</definedName>
    <definedName name="IQ_ECS_SHARES_OUT_FILING_DATE" hidden="1">"c5573"</definedName>
    <definedName name="IQ_ECS_SHARES_OUT_FILING_DATE_ABS" hidden="1">"c5587"</definedName>
    <definedName name="IQ_ECS_SHARES_OUT_FILING_DATE_OTHER" hidden="1">"c15601"</definedName>
    <definedName name="IQ_ECS_SHARES_OUT_FILING_DATE_OTHER_ABS" hidden="1">"c15618"</definedName>
    <definedName name="IQ_ECS_START_DATE" hidden="1">"c5575"</definedName>
    <definedName name="IQ_ECS_START_DATE_ABS" hidden="1">"c5589"</definedName>
    <definedName name="IQ_ECS_START_DATE_OTHER" hidden="1">"c15605"</definedName>
    <definedName name="IQ_ECS_START_DATE_OTHER_ABS" hidden="1">"c15622"</definedName>
    <definedName name="IQ_ECS_TICKER" hidden="1">"c15594"</definedName>
    <definedName name="IQ_ECS_TICKER_ABS" hidden="1">"c15598"</definedName>
    <definedName name="IQ_ECS_TICKER_OTHER" hidden="1">"c15603"</definedName>
    <definedName name="IQ_ECS_TICKER_OTHER_ABS" hidden="1">"c15620"</definedName>
    <definedName name="IQ_ECS_TRADING_ITEM_CIQID" hidden="1">"c15593"</definedName>
    <definedName name="IQ_ECS_TRADING_ITEM_CIQID_ABS" hidden="1">"c15597"</definedName>
    <definedName name="IQ_ECS_TRADING_ITEM_CIQID_OTHER" hidden="1">"c15602"</definedName>
    <definedName name="IQ_ECS_TRADING_ITEM_CIQID_OTHER_ABS" hidden="1">"c15619"</definedName>
    <definedName name="IQ_ECS_TYPE" hidden="1">"c5574"</definedName>
    <definedName name="IQ_ECS_TYPE_ABS" hidden="1">"c5588"</definedName>
    <definedName name="IQ_ECS_TYPE_OTHER" hidden="1">"c15604"</definedName>
    <definedName name="IQ_ECS_TYPE_OTHER_ABS" hidden="1">"c15621"</definedName>
    <definedName name="IQ_ECS_VOTING" hidden="1">"c5582"</definedName>
    <definedName name="IQ_ECS_VOTING_ABS" hidden="1">"c5596"</definedName>
    <definedName name="IQ_ECS_VOTING_OTHER" hidden="1">"c15612"</definedName>
    <definedName name="IQ_ECS_VOTING_OTHER_ABS" hidden="1">"c15629"</definedName>
    <definedName name="IQ_EFFECT_SPECIAL_CHARGE" hidden="1">"c1595"</definedName>
    <definedName name="IQ_EFFECT_TAX_RATE" hidden="1">"c1899"</definedName>
    <definedName name="IQ_EFFECTIVE_DATE" hidden="1">"c8966"</definedName>
    <definedName name="IQ_EFFICIENCY_RATIO" hidden="1">"c391"</definedName>
    <definedName name="IQ_EFFICIENCY_RATIO_FDIC" hidden="1">"c6736"</definedName>
    <definedName name="IQ_ELIMINATIONS_CONSOL_OFFICES_FOREIGN_FFIEC" hidden="1">"c15395"</definedName>
    <definedName name="IQ_EMBEDDED_VAL_COVERED" hidden="1">"c9962"</definedName>
    <definedName name="IQ_EMBEDDED_VAL_COVERED_BEG" hidden="1">"c9957"</definedName>
    <definedName name="IQ_EMBEDDED_VAL_GROUP" hidden="1">"c9948"</definedName>
    <definedName name="IQ_EMBEDDED_VAL_GROUP_BEG" hidden="1">"c9943"</definedName>
    <definedName name="IQ_EMPLOY_COST_INDEX_BENEFITS" hidden="1">"c6857"</definedName>
    <definedName name="IQ_EMPLOY_COST_INDEX_BENEFITS_APR" hidden="1">"c7517"</definedName>
    <definedName name="IQ_EMPLOY_COST_INDEX_BENEFITS_APR_FC" hidden="1">"c8397"</definedName>
    <definedName name="IQ_EMPLOY_COST_INDEX_BENEFITS_FC" hidden="1">"c7737"</definedName>
    <definedName name="IQ_EMPLOY_COST_INDEX_BENEFITS_POP" hidden="1">"c7077"</definedName>
    <definedName name="IQ_EMPLOY_COST_INDEX_BENEFITS_POP_FC" hidden="1">"c7957"</definedName>
    <definedName name="IQ_EMPLOY_COST_INDEX_BENEFITS_YOY" hidden="1">"c7297"</definedName>
    <definedName name="IQ_EMPLOY_COST_INDEX_BENEFITS_YOY_FC" hidden="1">"c8177"</definedName>
    <definedName name="IQ_EMPLOY_COST_INDEX_COMP" hidden="1">"c6856"</definedName>
    <definedName name="IQ_EMPLOY_COST_INDEX_COMP_APR" hidden="1">"c7516"</definedName>
    <definedName name="IQ_EMPLOY_COST_INDEX_COMP_APR_FC" hidden="1">"c8396"</definedName>
    <definedName name="IQ_EMPLOY_COST_INDEX_COMP_FC" hidden="1">"c7736"</definedName>
    <definedName name="IQ_EMPLOY_COST_INDEX_COMP_POP" hidden="1">"c7076"</definedName>
    <definedName name="IQ_EMPLOY_COST_INDEX_COMP_POP_FC" hidden="1">"c7956"</definedName>
    <definedName name="IQ_EMPLOY_COST_INDEX_COMP_YOY" hidden="1">"c7296"</definedName>
    <definedName name="IQ_EMPLOY_COST_INDEX_COMP_YOY_FC" hidden="1">"c8176"</definedName>
    <definedName name="IQ_EMPLOY_COST_INDEX_WAGE_SALARY" hidden="1">"c6858"</definedName>
    <definedName name="IQ_EMPLOY_COST_INDEX_WAGE_SALARY_APR" hidden="1">"c7518"</definedName>
    <definedName name="IQ_EMPLOY_COST_INDEX_WAGE_SALARY_APR_FC" hidden="1">"c8398"</definedName>
    <definedName name="IQ_EMPLOY_COST_INDEX_WAGE_SALARY_FC" hidden="1">"c7738"</definedName>
    <definedName name="IQ_EMPLOY_COST_INDEX_WAGE_SALARY_POP" hidden="1">"c7078"</definedName>
    <definedName name="IQ_EMPLOY_COST_INDEX_WAGE_SALARY_POP_FC" hidden="1">"c7958"</definedName>
    <definedName name="IQ_EMPLOY_COST_INDEX_WAGE_SALARY_YOY" hidden="1">"c7298"</definedName>
    <definedName name="IQ_EMPLOY_COST_INDEX_WAGE_SALARY_YOY_FC" hidden="1">"c8178"</definedName>
    <definedName name="IQ_EMPLOYEES" hidden="1">"c392"</definedName>
    <definedName name="IQ_EMPLOYEES_FFIEC" hidden="1">"c13035"</definedName>
    <definedName name="IQ_EMPLOYEES_UNDER_UNION_CONTRACTS" hidden="1">"c16109"</definedName>
    <definedName name="IQ_ENTERPRISE_VALUE" hidden="1">"c1348"</definedName>
    <definedName name="IQ_ENTREPRENEURAL_PROPERTY_INC" hidden="1">"c6859"</definedName>
    <definedName name="IQ_ENTREPRENEURAL_PROPERTY_INC_APR" hidden="1">"c7519"</definedName>
    <definedName name="IQ_ENTREPRENEURAL_PROPERTY_INC_APR_FC" hidden="1">"c8399"</definedName>
    <definedName name="IQ_ENTREPRENEURAL_PROPERTY_INC_FC" hidden="1">"c7739"</definedName>
    <definedName name="IQ_ENTREPRENEURAL_PROPERTY_INC_POP" hidden="1">"c7079"</definedName>
    <definedName name="IQ_ENTREPRENEURAL_PROPERTY_INC_POP_FC" hidden="1">"c7959"</definedName>
    <definedName name="IQ_ENTREPRENEURAL_PROPERTY_INC_YOY" hidden="1">"c7299"</definedName>
    <definedName name="IQ_ENTREPRENEURAL_PROPERTY_INC_YOY_FC" hidden="1">"c8179"</definedName>
    <definedName name="IQ_EPS_10YR_ANN_CAGR" hidden="1">"c6085"</definedName>
    <definedName name="IQ_EPS_10YR_ANN_GROWTH" hidden="1">"c393"</definedName>
    <definedName name="IQ_EPS_1YR_ANN_GROWTH" hidden="1">"c394"</definedName>
    <definedName name="IQ_EPS_2YR_ANN_CAGR" hidden="1">"c6086"</definedName>
    <definedName name="IQ_EPS_2YR_ANN_GROWTH" hidden="1">"c395"</definedName>
    <definedName name="IQ_EPS_3YR_ANN_CAGR" hidden="1">"c6087"</definedName>
    <definedName name="IQ_EPS_3YR_ANN_GROWTH" hidden="1">"c396"</definedName>
    <definedName name="IQ_EPS_5YR_ANN_CAGR" hidden="1">"c6088"</definedName>
    <definedName name="IQ_EPS_5YR_ANN_GROWTH" hidden="1">"c397"</definedName>
    <definedName name="IQ_EPS_7YR_ANN_CAGR" hidden="1">"c6089"</definedName>
    <definedName name="IQ_EPS_7YR_ANN_GROWTH" hidden="1">"c398"</definedName>
    <definedName name="IQ_EPS_ACT_OR_EST" hidden="1">"c2213"</definedName>
    <definedName name="IQ_EPS_ACT_OR_EST_CIQ" hidden="1">"c5058"</definedName>
    <definedName name="IQ_EPS_ACT_OR_EST_CIQ_COL" hidden="1">"c11705"</definedName>
    <definedName name="IQ_EPS_AP" hidden="1">"c8880"</definedName>
    <definedName name="IQ_EPS_AP_ABS" hidden="1">"c8899"</definedName>
    <definedName name="IQ_EPS_EST" hidden="1">"c399"</definedName>
    <definedName name="IQ_EPS_EST_CIQ" hidden="1">"c4994"</definedName>
    <definedName name="IQ_EPS_EST_REUT" hidden="1">"c5453"</definedName>
    <definedName name="IQ_EPS_EXCL_GUIDANCE_CIQ" hidden="1">"c4893"</definedName>
    <definedName name="IQ_EPS_EXCL_GUIDANCE_CIQ_COL" hidden="1">"c11540"</definedName>
    <definedName name="IQ_EPS_EXCL_HIGH_GUIDANCE_CIQ" hidden="1">"c4894"</definedName>
    <definedName name="IQ_EPS_EXCL_HIGH_GUIDANCE_CIQ_COL" hidden="1">"c11541"</definedName>
    <definedName name="IQ_EPS_EXCL_LOW_GUIDANCE_CIQ" hidden="1">"c4616"</definedName>
    <definedName name="IQ_EPS_EXCL_LOW_GUIDANCE_CIQ_COL" hidden="1">"c11265"</definedName>
    <definedName name="IQ_EPS_GAAP_GUIDANCE_CIQ" hidden="1">"c4895"</definedName>
    <definedName name="IQ_EPS_GAAP_GUIDANCE_CIQ_COL" hidden="1">"c11542"</definedName>
    <definedName name="IQ_EPS_GAAP_HIGH_GUIDANCE_CIQ" hidden="1">"c4896"</definedName>
    <definedName name="IQ_EPS_GAAP_HIGH_GUIDANCE_CIQ_COL" hidden="1">"c11543"</definedName>
    <definedName name="IQ_EPS_GAAP_LOW_GUIDANCE_CIQ" hidden="1">"c4617"</definedName>
    <definedName name="IQ_EPS_GAAP_LOW_GUIDANCE_CIQ_COL" hidden="1">"c11266"</definedName>
    <definedName name="IQ_EPS_GROWTH_GUIDANCE_CIQ" hidden="1">"c32283"</definedName>
    <definedName name="IQ_EPS_GROWTH_GUIDANCE_CIQ_COL" hidden="1">"c32286"</definedName>
    <definedName name="IQ_EPS_GROWTH_HIGH_GUIDANCE_CIQ" hidden="1">"c32284"</definedName>
    <definedName name="IQ_EPS_GROWTH_HIGH_GUIDANCE_CIQ_COL" hidden="1">"c32287"</definedName>
    <definedName name="IQ_EPS_GROWTH_LOW_GUIDANCE_CIQ" hidden="1">"c32285"</definedName>
    <definedName name="IQ_EPS_GROWTH_LOW_GUIDANCE_CIQ_COL" hidden="1">"c32288"</definedName>
    <definedName name="IQ_EPS_GW_ACT_OR_EST_CIQ" hidden="1">"c5066"</definedName>
    <definedName name="IQ_EPS_GW_EST" hidden="1">"c1737"</definedName>
    <definedName name="IQ_EPS_GW_EST_CIQ" hidden="1">"c4723"</definedName>
    <definedName name="IQ_EPS_GW_GUIDANCE_CIQ" hidden="1">"c4897"</definedName>
    <definedName name="IQ_EPS_GW_GUIDANCE_CIQ_COL" hidden="1">"c11544"</definedName>
    <definedName name="IQ_EPS_GW_HIGH_EST" hidden="1">"c1739"</definedName>
    <definedName name="IQ_EPS_GW_HIGH_EST_CIQ" hidden="1">"c4725"</definedName>
    <definedName name="IQ_EPS_GW_HIGH_GUIDANCE_CIQ" hidden="1">"c4898"</definedName>
    <definedName name="IQ_EPS_GW_HIGH_GUIDANCE_CIQ_COL" hidden="1">"c11545"</definedName>
    <definedName name="IQ_EPS_GW_LOW_EST" hidden="1">"c1740"</definedName>
    <definedName name="IQ_EPS_GW_LOW_EST_CIQ" hidden="1">"c4726"</definedName>
    <definedName name="IQ_EPS_GW_LOW_GUIDANCE_CIQ" hidden="1">"c4618"</definedName>
    <definedName name="IQ_EPS_GW_LOW_GUIDANCE_CIQ_COL" hidden="1">"c11267"</definedName>
    <definedName name="IQ_EPS_GW_MEDIAN_EST" hidden="1">"c1738"</definedName>
    <definedName name="IQ_EPS_GW_MEDIAN_EST_CIQ" hidden="1">"c4724"</definedName>
    <definedName name="IQ_EPS_GW_NUM_EST" hidden="1">"c1741"</definedName>
    <definedName name="IQ_EPS_GW_NUM_EST_CIQ" hidden="1">"c4727"</definedName>
    <definedName name="IQ_EPS_GW_STDDEV_EST" hidden="1">"c1742"</definedName>
    <definedName name="IQ_EPS_GW_STDDEV_EST_CIQ" hidden="1">"c4728"</definedName>
    <definedName name="IQ_EPS_HIGH_EST" hidden="1">"c400"</definedName>
    <definedName name="IQ_EPS_HIGH_EST_CIQ" hidden="1">"c4995"</definedName>
    <definedName name="IQ_EPS_HIGH_EST_REUT" hidden="1">"c5454"</definedName>
    <definedName name="IQ_EPS_LOW_EST" hidden="1">"c401"</definedName>
    <definedName name="IQ_EPS_LOW_EST_CIQ" hidden="1">"c4996"</definedName>
    <definedName name="IQ_EPS_LOW_EST_REUT" hidden="1">"c5455"</definedName>
    <definedName name="IQ_EPS_MEDIAN_EST" hidden="1">"c1661"</definedName>
    <definedName name="IQ_EPS_MEDIAN_EST_CIQ" hidden="1">"c4997"</definedName>
    <definedName name="IQ_EPS_MEDIAN_EST_REUT" hidden="1">"c5456"</definedName>
    <definedName name="IQ_EPS_NAME_AP" hidden="1">"c8918"</definedName>
    <definedName name="IQ_EPS_NAME_AP_ABS" hidden="1">"c8937"</definedName>
    <definedName name="IQ_EPS_NORM" hidden="1">"c1902"</definedName>
    <definedName name="IQ_EPS_NORM_EST" hidden="1">"c2226"</definedName>
    <definedName name="IQ_EPS_NORM_EST_CIQ" hidden="1">"c4667"</definedName>
    <definedName name="IQ_EPS_NORM_HIGH_EST" hidden="1">"c2228"</definedName>
    <definedName name="IQ_EPS_NORM_HIGH_EST_CIQ" hidden="1">"c4669"</definedName>
    <definedName name="IQ_EPS_NORM_LOW_EST" hidden="1">"c2229"</definedName>
    <definedName name="IQ_EPS_NORM_LOW_EST_CIQ" hidden="1">"c4670"</definedName>
    <definedName name="IQ_EPS_NORM_MEDIAN_EST" hidden="1">"c2227"</definedName>
    <definedName name="IQ_EPS_NORM_MEDIAN_EST_CIQ" hidden="1">"c4668"</definedName>
    <definedName name="IQ_EPS_NORM_NUM_EST" hidden="1">"c2230"</definedName>
    <definedName name="IQ_EPS_NORM_NUM_EST_CIQ" hidden="1">"c4671"</definedName>
    <definedName name="IQ_EPS_NORM_STDDEV_EST" hidden="1">"c2231"</definedName>
    <definedName name="IQ_EPS_NORM_STDDEV_EST_CIQ" hidden="1">"c4672"</definedName>
    <definedName name="IQ_EPS_NUM_EST" hidden="1">"c402"</definedName>
    <definedName name="IQ_EPS_NUM_EST_CIQ" hidden="1">"c4992"</definedName>
    <definedName name="IQ_EPS_NUM_EST_REUT" hidden="1">"c5451"</definedName>
    <definedName name="IQ_EPS_REPORT_ACT_OR_EST_CIQ" hidden="1">"c5067"</definedName>
    <definedName name="IQ_EPS_REPORTED_EST" hidden="1">"c1744"</definedName>
    <definedName name="IQ_EPS_REPORTED_EST_CIQ" hidden="1">"c4730"</definedName>
    <definedName name="IQ_EPS_REPORTED_HIGH_EST" hidden="1">"c1746"</definedName>
    <definedName name="IQ_EPS_REPORTED_HIGH_EST_CIQ" hidden="1">"c4732"</definedName>
    <definedName name="IQ_EPS_REPORTED_LOW_EST" hidden="1">"c1747"</definedName>
    <definedName name="IQ_EPS_REPORTED_LOW_EST_CIQ" hidden="1">"c4733"</definedName>
    <definedName name="IQ_EPS_REPORTED_MEDIAN_EST" hidden="1">"c1745"</definedName>
    <definedName name="IQ_EPS_REPORTED_MEDIAN_EST_CIQ" hidden="1">"c4731"</definedName>
    <definedName name="IQ_EPS_REPORTED_NUM_EST" hidden="1">"c1748"</definedName>
    <definedName name="IQ_EPS_REPORTED_NUM_EST_CIQ" hidden="1">"c4734"</definedName>
    <definedName name="IQ_EPS_REPORTED_STDDEV_EST" hidden="1">"c1749"</definedName>
    <definedName name="IQ_EPS_REPORTED_STDDEV_EST_CIQ" hidden="1">"c4735"</definedName>
    <definedName name="IQ_EPS_SBC_ACT_OR_EST" hidden="1">"c4376"</definedName>
    <definedName name="IQ_EPS_SBC_ACT_OR_EST_CIQ" hidden="1">"c4901"</definedName>
    <definedName name="IQ_EPS_SBC_ACT_OR_EST_CIQ_COL" hidden="1">"c11548"</definedName>
    <definedName name="IQ_EPS_SBC_GUIDANCE" hidden="1">"c4377"</definedName>
    <definedName name="IQ_EPS_SBC_GUIDANCE_CIQ" hidden="1">"c4902"</definedName>
    <definedName name="IQ_EPS_SBC_GUIDANCE_CIQ_COL" hidden="1">"c11549"</definedName>
    <definedName name="IQ_EPS_SBC_GW_ACT_OR_EST" hidden="1">"c4380"</definedName>
    <definedName name="IQ_EPS_SBC_GW_ACT_OR_EST_CIQ" hidden="1">"c4905"</definedName>
    <definedName name="IQ_EPS_SBC_GW_ACT_OR_EST_CIQ_COL" hidden="1">"c11552"</definedName>
    <definedName name="IQ_EPS_SBC_GW_GUIDANCE" hidden="1">"c4381"</definedName>
    <definedName name="IQ_EPS_SBC_GW_GUIDANCE_CIQ" hidden="1">"c4906"</definedName>
    <definedName name="IQ_EPS_SBC_GW_GUIDANCE_CIQ_COL" hidden="1">"c11553"</definedName>
    <definedName name="IQ_EPS_SBC_GW_HIGH_GUIDANCE" hidden="1">"c4189"</definedName>
    <definedName name="IQ_EPS_SBC_GW_HIGH_GUIDANCE_CIQ" hidden="1">"c4601"</definedName>
    <definedName name="IQ_EPS_SBC_GW_HIGH_GUIDANCE_CIQ_COL" hidden="1">"c11250"</definedName>
    <definedName name="IQ_EPS_SBC_GW_LOW_GUIDANCE" hidden="1">"c4229"</definedName>
    <definedName name="IQ_EPS_SBC_GW_LOW_GUIDANCE_CIQ" hidden="1">"c4641"</definedName>
    <definedName name="IQ_EPS_SBC_GW_LOW_GUIDANCE_CIQ_COL" hidden="1">"c11290"</definedName>
    <definedName name="IQ_EPS_SBC_HIGH_GUIDANCE" hidden="1">"c4188"</definedName>
    <definedName name="IQ_EPS_SBC_HIGH_GUIDANCE_CIQ" hidden="1">"c4600"</definedName>
    <definedName name="IQ_EPS_SBC_HIGH_GUIDANCE_CIQ_COL" hidden="1">"c11249"</definedName>
    <definedName name="IQ_EPS_SBC_LOW_GUIDANCE" hidden="1">"c4228"</definedName>
    <definedName name="IQ_EPS_SBC_LOW_GUIDANCE_CIQ" hidden="1">"c4640"</definedName>
    <definedName name="IQ_EPS_SBC_LOW_GUIDANCE_CIQ_COL" hidden="1">"c11289"</definedName>
    <definedName name="IQ_EPS_STDDEV_EST" hidden="1">"c403"</definedName>
    <definedName name="IQ_EPS_STDDEV_EST_CIQ" hidden="1">"c4993"</definedName>
    <definedName name="IQ_EPS_STDDEV_EST_REUT" hidden="1">"c5452"</definedName>
    <definedName name="IQ_EQUITY_AFFIL" hidden="1">"c1451"</definedName>
    <definedName name="IQ_EQUITY_AP" hidden="1">"c8887"</definedName>
    <definedName name="IQ_EQUITY_AP_ABS" hidden="1">"c8906"</definedName>
    <definedName name="IQ_EQUITY_ASSETS_TOT_FFIEC" hidden="1">"c13436"</definedName>
    <definedName name="IQ_EQUITY_BEG_EXCL_FFIEC" hidden="1">"c12957"</definedName>
    <definedName name="IQ_EQUITY_BEG_FFIEC" hidden="1">"c12959"</definedName>
    <definedName name="IQ_EQUITY_CAPITAL_ASSETS_FDIC" hidden="1">"c6744"</definedName>
    <definedName name="IQ_EQUITY_CAPITAL_QUARTERLY_AVG_FFIEC" hidden="1">"c13092"</definedName>
    <definedName name="IQ_EQUITY_ENDING_FFIEC" hidden="1">"c12973"</definedName>
    <definedName name="IQ_EQUITY_FDIC" hidden="1">"c6353"</definedName>
    <definedName name="IQ_EQUITY_INDEX_EXPOSURE_FFIEC" hidden="1">"c13060"</definedName>
    <definedName name="IQ_EQUITY_LIST" hidden="1">"c15158"</definedName>
    <definedName name="IQ_EQUITY_METHOD" hidden="1">"c404"</definedName>
    <definedName name="IQ_EQUITY_NAME_AP" hidden="1">"c8925"</definedName>
    <definedName name="IQ_EQUITY_NAME_AP_ABS" hidden="1">"c8944"</definedName>
    <definedName name="IQ_EQUITY_SEC_FAIR_VALUE_AFS_AMORT_COST_FFIEC" hidden="1">"c20505"</definedName>
    <definedName name="IQ_EQUITY_SEC_FAIR_VALUE_AFS_FAIR_VAL_FFIEC" hidden="1">"c20470"</definedName>
    <definedName name="IQ_EQUITY_SEC_FAIR_VALUE_FFIEC" hidden="1">"c12805"</definedName>
    <definedName name="IQ_EQUITY_SEC_INVEST_SECURITIES_FFIEC" hidden="1">"c13463"</definedName>
    <definedName name="IQ_EQUITY_SECURITIES_FDIC" hidden="1">"c6304"</definedName>
    <definedName name="IQ_EQUITY_SECURITIES_QUARTERLY_AVG_FFIEC" hidden="1">"c15474"</definedName>
    <definedName name="IQ_EQUITY_SECURITIES_WITHOUT_FAIR_VALUES_FFIEC" hidden="1">"c12846"</definedName>
    <definedName name="IQ_EQUITY_SECURITY_EXPOSURES_FDIC" hidden="1">"c6664"</definedName>
    <definedName name="IQ_EQUITY_TIER_ONE_CAPITAL" hidden="1">"c15246"</definedName>
    <definedName name="IQ_EQUITY_TIER_ONE_CAPITAL_RATIO" hidden="1">"c15242"</definedName>
    <definedName name="IQ_EQV_OVER_BV" hidden="1">"c1596"</definedName>
    <definedName name="IQ_EQV_OVER_LTM_PRETAX_INC" hidden="1">"c1390"</definedName>
    <definedName name="IQ_ESOP_DEBT" hidden="1">"c1597"</definedName>
    <definedName name="IQ_ESOP_DEBT_GUARANTEED_FFIEC" hidden="1">"c12971"</definedName>
    <definedName name="IQ_ESOP_OVER_TOTAL" hidden="1">"c13768"</definedName>
    <definedName name="IQ_EST_ACT_DISTRIBUTABLE_CASH_CIQ_COL" hidden="1">"c11568"</definedName>
    <definedName name="IQ_EST_ACT_EPS" hidden="1">"c1648"</definedName>
    <definedName name="IQ_EST_ACT_EPS_GW" hidden="1">"c1743"</definedName>
    <definedName name="IQ_EST_ACT_EPS_GW_CIQ" hidden="1">"c4729"</definedName>
    <definedName name="IQ_EST_ACT_EPS_NORM" hidden="1">"c2232"</definedName>
    <definedName name="IQ_EST_ACT_EPS_NORM_CIQ" hidden="1">"c4673"</definedName>
    <definedName name="IQ_EST_ACT_EPS_REPORTED" hidden="1">"c1750"</definedName>
    <definedName name="IQ_EST_ACT_EPS_REPORTED_CIQ" hidden="1">"c4736"</definedName>
    <definedName name="IQ_EST_ACT_FFO_CIQ_COL" hidden="1">"c11579"</definedName>
    <definedName name="IQ_EST_CASH_FLOW_DIFF_CIQ_COL" hidden="1">"c11213"</definedName>
    <definedName name="IQ_EST_CASH_FLOW_SURPRISE_PERCENT_CIQ_COL" hidden="1">"c11222"</definedName>
    <definedName name="IQ_EST_CASH_OPER_DIFF_CIQ_COL" hidden="1">"c11223"</definedName>
    <definedName name="IQ_EST_CASH_OPER_SURPRISE_PERCENT_CIQ_COL" hidden="1">"c11421"</definedName>
    <definedName name="IQ_EST_CURRENCY" hidden="1">"c2140"</definedName>
    <definedName name="IQ_EST_CURRENCY_CIQ" hidden="1">"c4769"</definedName>
    <definedName name="IQ_EST_CURRENCY_REUT" hidden="1">"c5437"</definedName>
    <definedName name="IQ_EST_DATE" hidden="1">"c1634"</definedName>
    <definedName name="IQ_EST_DATE_CIQ" hidden="1">"c4770"</definedName>
    <definedName name="IQ_EST_DATE_REUT" hidden="1">"c5438"</definedName>
    <definedName name="IQ_EST_DISTRIBUTABLE_CASH_DIFF_CIQ_COL" hidden="1">"c11448"</definedName>
    <definedName name="IQ_EST_DISTRIBUTABLE_CASH_GROWTH_1YR_CIQ_COL" hidden="1">"c11585"</definedName>
    <definedName name="IQ_EST_DISTRIBUTABLE_CASH_GROWTH_2YR_CIQ_COL" hidden="1">"c11586"</definedName>
    <definedName name="IQ_EST_DISTRIBUTABLE_CASH_GROWTH_Q_1YR_CIQ_COL" hidden="1">"c11587"</definedName>
    <definedName name="IQ_EST_DISTRIBUTABLE_CASH_SEQ_GROWTH_Q_CIQ_COL" hidden="1">"c11588"</definedName>
    <definedName name="IQ_EST_DISTRIBUTABLE_CASH_SHARE_DIFF_CIQ_COL" hidden="1">"c11456"</definedName>
    <definedName name="IQ_EST_DISTRIBUTABLE_CASH_SHARE_GROWTH_1YR_CIQ_COL" hidden="1">"c11589"</definedName>
    <definedName name="IQ_EST_DISTRIBUTABLE_CASH_SHARE_GROWTH_2YR_CIQ_COL" hidden="1">"c11590"</definedName>
    <definedName name="IQ_EST_DISTRIBUTABLE_CASH_SHARE_GROWTH_Q_1YR_CIQ_COL" hidden="1">"c11591"</definedName>
    <definedName name="IQ_EST_DISTRIBUTABLE_CASH_SHARE_SEQ_GROWTH_Q_CIQ_COL" hidden="1">"c11592"</definedName>
    <definedName name="IQ_EST_DISTRIBUTABLE_CASH_SHARE_SURPRISE_PERCENT_CIQ_COL" hidden="1">"c11465"</definedName>
    <definedName name="IQ_EST_DISTRIBUTABLE_CASH_SURPRISE_PERCENT_CIQ_COL" hidden="1">"c11467"</definedName>
    <definedName name="IQ_EST_EBIT_GW_DIFF_CIQ_COL" hidden="1">"c11476"</definedName>
    <definedName name="IQ_EST_EBIT_GW_SURPRISE_PERCENT_CIQ_COL" hidden="1">"c11485"</definedName>
    <definedName name="IQ_EST_EBIT_SBC_DIFF_CIQ_COL" hidden="1">"c11486"</definedName>
    <definedName name="IQ_EST_EBIT_SBC_GW_DIFF_CIQ_COL" hidden="1">"c11490"</definedName>
    <definedName name="IQ_EST_EBIT_SBC_GW_SURPRISE_PERCENT_CIQ_COL" hidden="1">"c11499"</definedName>
    <definedName name="IQ_EST_EBIT_SBC_SURPRISE_PERCENT_CIQ_COL" hidden="1">"c11505"</definedName>
    <definedName name="IQ_EST_EBITDA_SBC_DIFF_CIQ_COL" hidden="1">"c11507"</definedName>
    <definedName name="IQ_EST_EBITDA_SBC_SURPRISE_PERCENT_CIQ_COL" hidden="1">"c11516"</definedName>
    <definedName name="IQ_EST_EBT_SBC_DIFF_CIQ_COL" hidden="1">"c11520"</definedName>
    <definedName name="IQ_EST_EBT_SBC_GW_DIFF_CIQ_COL" hidden="1">"c11524"</definedName>
    <definedName name="IQ_EST_EBT_SBC_GW_SURPRISE_PERCENT_CIQ_COL" hidden="1">"c11533"</definedName>
    <definedName name="IQ_EST_EBT_SBC_SURPRISE_PERCENT_CIQ_COL" hidden="1">"c11539"</definedName>
    <definedName name="IQ_EST_EPS_DIFF" hidden="1">"c1864"</definedName>
    <definedName name="IQ_EST_EPS_GROWTH_1YR" hidden="1">"c1636"</definedName>
    <definedName name="IQ_EST_EPS_GROWTH_1YR_CIQ" hidden="1">"c3628"</definedName>
    <definedName name="IQ_EST_EPS_GROWTH_1YR_REUT" hidden="1">"c3646"</definedName>
    <definedName name="IQ_EST_EPS_GROWTH_5YR" hidden="1">"c1655"</definedName>
    <definedName name="IQ_EST_EPS_GROWTH_5YR_CIQ" hidden="1">"c3615"</definedName>
    <definedName name="IQ_EST_EPS_GROWTH_5YR_HIGH" hidden="1">"c1657"</definedName>
    <definedName name="IQ_EST_EPS_GROWTH_5YR_HIGH_CIQ" hidden="1">"c4663"</definedName>
    <definedName name="IQ_EST_EPS_GROWTH_5YR_LOW" hidden="1">"c1658"</definedName>
    <definedName name="IQ_EST_EPS_GROWTH_5YR_LOW_CIQ" hidden="1">"c4664"</definedName>
    <definedName name="IQ_EST_EPS_GROWTH_5YR_MEDIAN" hidden="1">"c1656"</definedName>
    <definedName name="IQ_EST_EPS_GROWTH_5YR_MEDIAN_CIQ" hidden="1">"c5480"</definedName>
    <definedName name="IQ_EST_EPS_GROWTH_5YR_NUM" hidden="1">"c1659"</definedName>
    <definedName name="IQ_EST_EPS_GROWTH_5YR_NUM_CIQ" hidden="1">"c4665"</definedName>
    <definedName name="IQ_EST_EPS_GROWTH_5YR_REUT" hidden="1">"c3633"</definedName>
    <definedName name="IQ_EST_EPS_GROWTH_5YR_STDDEV" hidden="1">"c1660"</definedName>
    <definedName name="IQ_EST_EPS_GROWTH_5YR_STDDEV_CIQ" hidden="1">"c4666"</definedName>
    <definedName name="IQ_EST_EPS_GROWTH_Q_1YR" hidden="1">"c1641"</definedName>
    <definedName name="IQ_EST_EPS_GROWTH_Q_1YR_CIQ" hidden="1">"c4744"</definedName>
    <definedName name="IQ_EST_EPS_GROWTH_Q_1YR_REUT" hidden="1">"c5410"</definedName>
    <definedName name="IQ_EST_EPS_GW_DIFF" hidden="1">"c1891"</definedName>
    <definedName name="IQ_EST_EPS_GW_DIFF_CIQ" hidden="1">"c4761"</definedName>
    <definedName name="IQ_EST_EPS_GW_SURPRISE_PERCENT" hidden="1">"c1892"</definedName>
    <definedName name="IQ_EST_EPS_GW_SURPRISE_PERCENT_CIQ" hidden="1">"c4762"</definedName>
    <definedName name="IQ_EST_EPS_NORM_DIFF" hidden="1">"c2247"</definedName>
    <definedName name="IQ_EST_EPS_NORM_DIFF_CIQ" hidden="1">"c4745"</definedName>
    <definedName name="IQ_EST_EPS_NORM_SURPRISE_PERCENT" hidden="1">"c2248"</definedName>
    <definedName name="IQ_EST_EPS_NORM_SURPRISE_PERCENT_CIQ" hidden="1">"c4746"</definedName>
    <definedName name="IQ_EST_EPS_REPORT_DIFF" hidden="1">"c1893"</definedName>
    <definedName name="IQ_EST_EPS_REPORT_DIFF_CIQ" hidden="1">"c4763"</definedName>
    <definedName name="IQ_EST_EPS_REPORT_SURPRISE_PERCENT" hidden="1">"c1894"</definedName>
    <definedName name="IQ_EST_EPS_REPORT_SURPRISE_PERCENT_CIQ" hidden="1">"c4764"</definedName>
    <definedName name="IQ_EST_EPS_SBC_DIFF_CIQ_COL" hidden="1">"c11546"</definedName>
    <definedName name="IQ_EST_EPS_SBC_GW_DIFF_CIQ_COL" hidden="1">"c11550"</definedName>
    <definedName name="IQ_EST_EPS_SBC_GW_SURPRISE_PERCENT_CIQ_COL" hidden="1">"c11559"</definedName>
    <definedName name="IQ_EST_EPS_SBC_SURPRISE_PERCENT_CIQ_COL" hidden="1">"c11565"</definedName>
    <definedName name="IQ_EST_FAIR_VALUE_MORT_SERVICING_ASSETS_FFIEC" hidden="1">"c12956"</definedName>
    <definedName name="IQ_EST_FFO_ADJ_DIFF_CIQ_COL" hidden="1">"c11605"</definedName>
    <definedName name="IQ_EST_FFO_ADJ_GROWTH_1YR_CIQ_COL" hidden="1">"c11593"</definedName>
    <definedName name="IQ_EST_FFO_ADJ_GROWTH_2YR_CIQ_COL" hidden="1">"c11594"</definedName>
    <definedName name="IQ_EST_FFO_ADJ_GROWTH_Q_1YR_CIQ_COL" hidden="1">"c11595"</definedName>
    <definedName name="IQ_EST_FFO_ADJ_SEQ_GROWTH_Q_CIQ_COL" hidden="1">"c11596"</definedName>
    <definedName name="IQ_EST_FFO_ADJ_SURPRISE_PERCENT_CIQ_COL" hidden="1">"c11614"</definedName>
    <definedName name="IQ_EST_FFO_DIFF_CIQ_COL" hidden="1">"c11616"</definedName>
    <definedName name="IQ_EST_FFO_GROWTH_1YR_CIQ_COL" hidden="1">"c11597"</definedName>
    <definedName name="IQ_EST_FFO_GROWTH_2YR_CIQ_COL" hidden="1">"c11598"</definedName>
    <definedName name="IQ_EST_FFO_GROWTH_Q_1YR_CIQ_COL" hidden="1">"c11599"</definedName>
    <definedName name="IQ_EST_FFO_SEQ_GROWTH_Q_CIQ_COL" hidden="1">"c11600"</definedName>
    <definedName name="IQ_EST_FFO_SURPRISE_PERCENT_CIQ_COL" hidden="1">"c11629"</definedName>
    <definedName name="IQ_EST_FOOTNOTE" hidden="1">"c4540"</definedName>
    <definedName name="IQ_EST_FOOTNOTE_CIQ" hidden="1">"c12022"</definedName>
    <definedName name="IQ_EST_MAINT_CAPEX_DIFF_CIQ_COL" hidden="1">"c11632"</definedName>
    <definedName name="IQ_EST_MAINT_CAPEX_GROWTH_1YR_CIQ_COL" hidden="1">"c11601"</definedName>
    <definedName name="IQ_EST_MAINT_CAPEX_GROWTH_2YR_CIQ_COL" hidden="1">"c11602"</definedName>
    <definedName name="IQ_EST_MAINT_CAPEX_GROWTH_Q_1YR_CIQ_COL" hidden="1">"c11603"</definedName>
    <definedName name="IQ_EST_MAINT_CAPEX_SEQ_GROWTH_Q_CIQ_COL" hidden="1">"c11604"</definedName>
    <definedName name="IQ_EST_MAINT_CAPEX_SURPRISE_PERCENT_CIQ_COL" hidden="1">"c11650"</definedName>
    <definedName name="IQ_EST_NEXT_EARNINGS_DATE" hidden="1">"c13591"</definedName>
    <definedName name="IQ_EST_NI_SBC_DIFF_CIQ_COL" hidden="1">"c11657"</definedName>
    <definedName name="IQ_EST_NI_SBC_GW_DIFF_CIQ_COL" hidden="1">"c11661"</definedName>
    <definedName name="IQ_EST_NI_SBC_GW_SURPRISE_PERCENT_CIQ_COL" hidden="1">"c11670"</definedName>
    <definedName name="IQ_EST_NI_SBC_SURPRISE_PERCENT_CIQ_COL" hidden="1">"c11676"</definedName>
    <definedName name="IQ_EST_PERIOD_ID" hidden="1">"c13923"</definedName>
    <definedName name="IQ_EST_RECURRING_PROFIT_SHARE_DIFF_CIQ_COL" hidden="1">"c11690"</definedName>
    <definedName name="IQ_EST_RECURRING_PROFIT_SHARE_SURPRISE_PERCENT_CIQ_COL" hidden="1">"c11700"</definedName>
    <definedName name="IQ_EST_VENDOR" hidden="1">"c5564"</definedName>
    <definedName name="IQ_ESTIMATED_ASSESSABLE_DEPOSITS_FDIC" hidden="1">"c6490"</definedName>
    <definedName name="IQ_ESTIMATED_INSURED_DEPOSITS_FDIC" hidden="1">"c6491"</definedName>
    <definedName name="IQ_EV_OVER_EMPLOYEE" hidden="1">"c1428"</definedName>
    <definedName name="IQ_EV_OVER_LTM_EBIT" hidden="1">"c1426"</definedName>
    <definedName name="IQ_EV_OVER_LTM_EBITDA" hidden="1">"c1427"</definedName>
    <definedName name="IQ_EV_OVER_LTM_REVENUE" hidden="1">"c1429"</definedName>
    <definedName name="IQ_EVAL_DATE" hidden="1">"c2180"</definedName>
    <definedName name="IQ_EVENT_ADDRESS" hidden="1">"c19167"</definedName>
    <definedName name="IQ_EVENT_ADVISORS" hidden="1">"c19147"</definedName>
    <definedName name="IQ_EVENT_AGENDA" hidden="1">"c19168"</definedName>
    <definedName name="IQ_EVENT_CALL_DESCRIPTION" hidden="1">"c19154"</definedName>
    <definedName name="IQ_EVENT_CONTACT" hidden="1">"c19160"</definedName>
    <definedName name="IQ_EVENT_DATE" hidden="1">"c13819"</definedName>
    <definedName name="IQ_EVENT_EMAIL" hidden="1">"c19162"</definedName>
    <definedName name="IQ_EVENT_ID" hidden="1">"c13818"</definedName>
    <definedName name="IQ_EVENT_LIVE_AUDIO_DETAILS_WEBCAST_URL" hidden="1">"c19153"</definedName>
    <definedName name="IQ_EVENT_LIVE_OTHER_PASSCODE" hidden="1">"c19152"</definedName>
    <definedName name="IQ_EVENT_LIVE_OTHER_PHONE_NUMBER" hidden="1">"c19151"</definedName>
    <definedName name="IQ_EVENT_LIVE_PASSCODE" hidden="1">"c19150"</definedName>
    <definedName name="IQ_EVENT_LIVE_PHONE_NUMBER" hidden="1">"c19149"</definedName>
    <definedName name="IQ_EVENT_MARKETINDICATOR" hidden="1">"c19166"</definedName>
    <definedName name="IQ_EVENT_OTHER_CONTACT" hidden="1">"c19163"</definedName>
    <definedName name="IQ_EVENT_OTHER_CONTACT_EMAIL" hidden="1">"c19165"</definedName>
    <definedName name="IQ_EVENT_OTHER_CONTACT_PHONE" hidden="1">"c19164"</definedName>
    <definedName name="IQ_EVENT_PHONE" hidden="1">"c19161"</definedName>
    <definedName name="IQ_EVENT_REPLAY_AUDIO_DETAILS_WEBCAST_URL" hidden="1">"c19159"</definedName>
    <definedName name="IQ_EVENT_REPLAY_BEGINS" hidden="1">"c19157"</definedName>
    <definedName name="IQ_EVENT_REPLAY_ENDS" hidden="1">"c19158"</definedName>
    <definedName name="IQ_EVENT_REPLAY_PASSCODE" hidden="1">"c19156"</definedName>
    <definedName name="IQ_EVENT_REPLAY_PHONE_NUMBER" hidden="1">"c19155"</definedName>
    <definedName name="IQ_EVENT_SITUATION" hidden="1">"c19148"</definedName>
    <definedName name="IQ_EVENT_SOURCE" hidden="1">"c19146"</definedName>
    <definedName name="IQ_EVENT_TIME" hidden="1">"c13820"</definedName>
    <definedName name="IQ_EVENT_TYPE" hidden="1">"c13821"</definedName>
    <definedName name="IQ_EXCEL_DATA_METHOD" hidden="1">"c16229"</definedName>
    <definedName name="IQ_EXCHANGE" hidden="1">"c405"</definedName>
    <definedName name="IQ_EXCISE_TAXES_EXCL_SALES" hidden="1">"c5515"</definedName>
    <definedName name="IQ_EXCISE_TAXES_INCL_SALES" hidden="1">"c5514"</definedName>
    <definedName name="IQ_EXERCISE_PRICE" hidden="1">"c1897"</definedName>
    <definedName name="IQ_EXERCISED" hidden="1">"c406"</definedName>
    <definedName name="IQ_EXP_REIMBURSE_RENTAL_REVENUE" hidden="1">"c16064"</definedName>
    <definedName name="IQ_EXP_RETURN_PENSION_DOMESTIC" hidden="1">"c407"</definedName>
    <definedName name="IQ_EXP_RETURN_PENSION_FOREIGN" hidden="1">"c408"</definedName>
    <definedName name="IQ_EXPENSE_CODE_" hidden="1">"000"</definedName>
    <definedName name="IQ_EXPENSE_REIMBURSEMENTS" hidden="1">"c16020"</definedName>
    <definedName name="IQ_EXPENSES_AP" hidden="1">"c8875"</definedName>
    <definedName name="IQ_EXPENSES_AP_ABS" hidden="1">"c8894"</definedName>
    <definedName name="IQ_EXPENSES_FIXED_ASSETS_FFIEC" hidden="1">"c13024"</definedName>
    <definedName name="IQ_EXPENSES_NAME_AP" hidden="1">"c8913"</definedName>
    <definedName name="IQ_EXPENSES_NAME_AP_ABS" hidden="1">"c8932"</definedName>
    <definedName name="IQ_EXPLORATION_EXPENDITURE_ALUM" hidden="1">"c9255"</definedName>
    <definedName name="IQ_EXPLORATION_EXPENDITURE_COAL" hidden="1">"c9827"</definedName>
    <definedName name="IQ_EXPLORATION_EXPENDITURE_COP" hidden="1">"c9202"</definedName>
    <definedName name="IQ_EXPLORATION_EXPENDITURE_DIAM" hidden="1">"c9679"</definedName>
    <definedName name="IQ_EXPLORATION_EXPENDITURE_GOLD" hidden="1">"c9040"</definedName>
    <definedName name="IQ_EXPLORATION_EXPENDITURE_IRON" hidden="1">"c9414"</definedName>
    <definedName name="IQ_EXPLORATION_EXPENDITURE_LEAD" hidden="1">"c9467"</definedName>
    <definedName name="IQ_EXPLORATION_EXPENDITURE_MANG" hidden="1">"c9520"</definedName>
    <definedName name="IQ_EXPLORATION_EXPENDITURE_MOLYB" hidden="1">"c9732"</definedName>
    <definedName name="IQ_EXPLORATION_EXPENDITURE_NICK" hidden="1">"c9308"</definedName>
    <definedName name="IQ_EXPLORATION_EXPENDITURE_PLAT" hidden="1">"c9146"</definedName>
    <definedName name="IQ_EXPLORATION_EXPENDITURE_SILVER" hidden="1">"c9093"</definedName>
    <definedName name="IQ_EXPLORATION_EXPENDITURE_TITAN" hidden="1">"c9573"</definedName>
    <definedName name="IQ_EXPLORATION_EXPENDITURE_URAN" hidden="1">"c9626"</definedName>
    <definedName name="IQ_EXPLORATION_EXPENDITURE_ZINC" hidden="1">"c9361"</definedName>
    <definedName name="IQ_EXPLORE_DRILL" hidden="1">"c409"</definedName>
    <definedName name="IQ_EXPLORE_DRILL_EXP_TOTAL" hidden="1">"c13850"</definedName>
    <definedName name="IQ_EXPORT_PRICE_INDEX" hidden="1">"c6860"</definedName>
    <definedName name="IQ_EXPORT_PRICE_INDEX_APR" hidden="1">"c7520"</definedName>
    <definedName name="IQ_EXPORT_PRICE_INDEX_APR_FC" hidden="1">"c8400"</definedName>
    <definedName name="IQ_EXPORT_PRICE_INDEX_FC" hidden="1">"c7740"</definedName>
    <definedName name="IQ_EXPORT_PRICE_INDEX_POP" hidden="1">"c7080"</definedName>
    <definedName name="IQ_EXPORT_PRICE_INDEX_POP_FC" hidden="1">"c7960"</definedName>
    <definedName name="IQ_EXPORT_PRICE_INDEX_YOY" hidden="1">"c7300"</definedName>
    <definedName name="IQ_EXPORT_PRICE_INDEX_YOY_FC" hidden="1">"c8180"</definedName>
    <definedName name="IQ_EXPORTS_APR_FC_UNUSED" hidden="1">"c8401"</definedName>
    <definedName name="IQ_EXPORTS_APR_UNUSED" hidden="1">"c7521"</definedName>
    <definedName name="IQ_EXPORTS_FACTOR_SERVICES" hidden="1">"c6862"</definedName>
    <definedName name="IQ_EXPORTS_FACTOR_SERVICES_APR" hidden="1">"c7522"</definedName>
    <definedName name="IQ_EXPORTS_FACTOR_SERVICES_APR_FC" hidden="1">"c8402"</definedName>
    <definedName name="IQ_EXPORTS_FACTOR_SERVICES_FC" hidden="1">"c7742"</definedName>
    <definedName name="IQ_EXPORTS_FACTOR_SERVICES_POP" hidden="1">"c7082"</definedName>
    <definedName name="IQ_EXPORTS_FACTOR_SERVICES_POP_FC" hidden="1">"c7962"</definedName>
    <definedName name="IQ_EXPORTS_FACTOR_SERVICES_SAAR" hidden="1">"c6863"</definedName>
    <definedName name="IQ_EXPORTS_FACTOR_SERVICES_SAAR_APR" hidden="1">"c7523"</definedName>
    <definedName name="IQ_EXPORTS_FACTOR_SERVICES_SAAR_APR_FC" hidden="1">"c8403"</definedName>
    <definedName name="IQ_EXPORTS_FACTOR_SERVICES_SAAR_FC" hidden="1">"c7743"</definedName>
    <definedName name="IQ_EXPORTS_FACTOR_SERVICES_SAAR_POP" hidden="1">"c7083"</definedName>
    <definedName name="IQ_EXPORTS_FACTOR_SERVICES_SAAR_POP_FC" hidden="1">"c7963"</definedName>
    <definedName name="IQ_EXPORTS_FACTOR_SERVICES_SAAR_USD_APR_FC" hidden="1">"c11817"</definedName>
    <definedName name="IQ_EXPORTS_FACTOR_SERVICES_SAAR_USD_FC" hidden="1">"c11814"</definedName>
    <definedName name="IQ_EXPORTS_FACTOR_SERVICES_SAAR_USD_POP_FC" hidden="1">"c11815"</definedName>
    <definedName name="IQ_EXPORTS_FACTOR_SERVICES_SAAR_USD_YOY_FC" hidden="1">"c11816"</definedName>
    <definedName name="IQ_EXPORTS_FACTOR_SERVICES_SAAR_YOY" hidden="1">"c7303"</definedName>
    <definedName name="IQ_EXPORTS_FACTOR_SERVICES_SAAR_YOY_FC" hidden="1">"c8183"</definedName>
    <definedName name="IQ_EXPORTS_FACTOR_SERVICES_USD_APR_FC" hidden="1">"c11813"</definedName>
    <definedName name="IQ_EXPORTS_FACTOR_SERVICES_USD_FC" hidden="1">"c11810"</definedName>
    <definedName name="IQ_EXPORTS_FACTOR_SERVICES_USD_POP_FC" hidden="1">"c11811"</definedName>
    <definedName name="IQ_EXPORTS_FACTOR_SERVICES_USD_YOY_FC" hidden="1">"c11812"</definedName>
    <definedName name="IQ_EXPORTS_FACTOR_SERVICES_YOY" hidden="1">"c7302"</definedName>
    <definedName name="IQ_EXPORTS_FACTOR_SERVICES_YOY_FC" hidden="1">"c8182"</definedName>
    <definedName name="IQ_EXPORTS_FC_UNUSED" hidden="1">"c7741"</definedName>
    <definedName name="IQ_EXPORTS_GOODS" hidden="1">"c6864"</definedName>
    <definedName name="IQ_EXPORTS_GOODS_APR" hidden="1">"c7524"</definedName>
    <definedName name="IQ_EXPORTS_GOODS_APR_FC" hidden="1">"c8404"</definedName>
    <definedName name="IQ_EXPORTS_GOODS_FC" hidden="1">"c7744"</definedName>
    <definedName name="IQ_EXPORTS_GOODS_NONFACTOR_SERVICES" hidden="1">"c6865"</definedName>
    <definedName name="IQ_EXPORTS_GOODS_NONFACTOR_SERVICES_APR" hidden="1">"c7525"</definedName>
    <definedName name="IQ_EXPORTS_GOODS_NONFACTOR_SERVICES_APR_FC" hidden="1">"c8405"</definedName>
    <definedName name="IQ_EXPORTS_GOODS_NONFACTOR_SERVICES_FC" hidden="1">"c7745"</definedName>
    <definedName name="IQ_EXPORTS_GOODS_NONFACTOR_SERVICES_POP" hidden="1">"c7085"</definedName>
    <definedName name="IQ_EXPORTS_GOODS_NONFACTOR_SERVICES_POP_FC" hidden="1">"c7965"</definedName>
    <definedName name="IQ_EXPORTS_GOODS_NONFACTOR_SERVICES_YOY" hidden="1">"c7305"</definedName>
    <definedName name="IQ_EXPORTS_GOODS_NONFACTOR_SERVICES_YOY_FC" hidden="1">"c8185"</definedName>
    <definedName name="IQ_EXPORTS_GOODS_POP" hidden="1">"c7084"</definedName>
    <definedName name="IQ_EXPORTS_GOODS_POP_FC" hidden="1">"c7964"</definedName>
    <definedName name="IQ_EXPORTS_GOODS_REAL" hidden="1">"c6973"</definedName>
    <definedName name="IQ_EXPORTS_GOODS_REAL_APR" hidden="1">"c7633"</definedName>
    <definedName name="IQ_EXPORTS_GOODS_REAL_APR_FC" hidden="1">"c8513"</definedName>
    <definedName name="IQ_EXPORTS_GOODS_REAL_FC" hidden="1">"c7853"</definedName>
    <definedName name="IQ_EXPORTS_GOODS_REAL_POP" hidden="1">"c7193"</definedName>
    <definedName name="IQ_EXPORTS_GOODS_REAL_POP_FC" hidden="1">"c8073"</definedName>
    <definedName name="IQ_EXPORTS_GOODS_REAL_SAAR" hidden="1">"c11930"</definedName>
    <definedName name="IQ_EXPORTS_GOODS_REAL_SAAR_APR" hidden="1">"c11933"</definedName>
    <definedName name="IQ_EXPORTS_GOODS_REAL_SAAR_APR_FC_UNUSED" hidden="1">"c8512"</definedName>
    <definedName name="IQ_EXPORTS_GOODS_REAL_SAAR_APR_UNUSED" hidden="1">"c7632"</definedName>
    <definedName name="IQ_EXPORTS_GOODS_REAL_SAAR_FC_UNUSED" hidden="1">"c7852"</definedName>
    <definedName name="IQ_EXPORTS_GOODS_REAL_SAAR_POP" hidden="1">"c11931"</definedName>
    <definedName name="IQ_EXPORTS_GOODS_REAL_SAAR_POP_FC_UNUSED" hidden="1">"c8072"</definedName>
    <definedName name="IQ_EXPORTS_GOODS_REAL_SAAR_POP_UNUSED" hidden="1">"c7192"</definedName>
    <definedName name="IQ_EXPORTS_GOODS_REAL_SAAR_UNUSED" hidden="1">"c6972"</definedName>
    <definedName name="IQ_EXPORTS_GOODS_REAL_SAAR_YOY" hidden="1">"c11932"</definedName>
    <definedName name="IQ_EXPORTS_GOODS_REAL_SAAR_YOY_FC_UNUSED" hidden="1">"c8292"</definedName>
    <definedName name="IQ_EXPORTS_GOODS_REAL_SAAR_YOY_UNUSED" hidden="1">"c7412"</definedName>
    <definedName name="IQ_EXPORTS_GOODS_REAL_YOY" hidden="1">"c7413"</definedName>
    <definedName name="IQ_EXPORTS_GOODS_REAL_YOY_FC" hidden="1">"c8293"</definedName>
    <definedName name="IQ_EXPORTS_GOODS_SERVICES" hidden="1">"c6866"</definedName>
    <definedName name="IQ_EXPORTS_GOODS_SERVICES_APR" hidden="1">"c7526"</definedName>
    <definedName name="IQ_EXPORTS_GOODS_SERVICES_APR_FC" hidden="1">"c8406"</definedName>
    <definedName name="IQ_EXPORTS_GOODS_SERVICES_FC" hidden="1">"c7746"</definedName>
    <definedName name="IQ_EXPORTS_GOODS_SERVICES_POP" hidden="1">"c7086"</definedName>
    <definedName name="IQ_EXPORTS_GOODS_SERVICES_POP_FC" hidden="1">"c7966"</definedName>
    <definedName name="IQ_EXPORTS_GOODS_SERVICES_REAL" hidden="1">"c6974"</definedName>
    <definedName name="IQ_EXPORTS_GOODS_SERVICES_REAL_APR" hidden="1">"c7634"</definedName>
    <definedName name="IQ_EXPORTS_GOODS_SERVICES_REAL_APR_FC" hidden="1">"c8514"</definedName>
    <definedName name="IQ_EXPORTS_GOODS_SERVICES_REAL_FC" hidden="1">"c7854"</definedName>
    <definedName name="IQ_EXPORTS_GOODS_SERVICES_REAL_POP" hidden="1">"c7194"</definedName>
    <definedName name="IQ_EXPORTS_GOODS_SERVICES_REAL_POP_FC" hidden="1">"c8074"</definedName>
    <definedName name="IQ_EXPORTS_GOODS_SERVICES_REAL_SAAR" hidden="1">"c6975"</definedName>
    <definedName name="IQ_EXPORTS_GOODS_SERVICES_REAL_SAAR_APR" hidden="1">"c7635"</definedName>
    <definedName name="IQ_EXPORTS_GOODS_SERVICES_REAL_SAAR_APR_FC" hidden="1">"c8515"</definedName>
    <definedName name="IQ_EXPORTS_GOODS_SERVICES_REAL_SAAR_FC" hidden="1">"c7855"</definedName>
    <definedName name="IQ_EXPORTS_GOODS_SERVICES_REAL_SAAR_POP" hidden="1">"c7195"</definedName>
    <definedName name="IQ_EXPORTS_GOODS_SERVICES_REAL_SAAR_POP_FC" hidden="1">"c8075"</definedName>
    <definedName name="IQ_EXPORTS_GOODS_SERVICES_REAL_SAAR_YOY" hidden="1">"c7415"</definedName>
    <definedName name="IQ_EXPORTS_GOODS_SERVICES_REAL_SAAR_YOY_FC" hidden="1">"c8295"</definedName>
    <definedName name="IQ_EXPORTS_GOODS_SERVICES_REAL_USD" hidden="1">"c11926"</definedName>
    <definedName name="IQ_EXPORTS_GOODS_SERVICES_REAL_USD_APR" hidden="1">"c11929"</definedName>
    <definedName name="IQ_EXPORTS_GOODS_SERVICES_REAL_USD_POP" hidden="1">"c11927"</definedName>
    <definedName name="IQ_EXPORTS_GOODS_SERVICES_REAL_USD_YOY" hidden="1">"c11928"</definedName>
    <definedName name="IQ_EXPORTS_GOODS_SERVICES_REAL_YOY" hidden="1">"c7414"</definedName>
    <definedName name="IQ_EXPORTS_GOODS_SERVICES_REAL_YOY_FC" hidden="1">"c8294"</definedName>
    <definedName name="IQ_EXPORTS_GOODS_SERVICES_SAAR" hidden="1">"c6867"</definedName>
    <definedName name="IQ_EXPORTS_GOODS_SERVICES_SAAR_APR" hidden="1">"c7527"</definedName>
    <definedName name="IQ_EXPORTS_GOODS_SERVICES_SAAR_APR_FC" hidden="1">"c8407"</definedName>
    <definedName name="IQ_EXPORTS_GOODS_SERVICES_SAAR_FC" hidden="1">"c7747"</definedName>
    <definedName name="IQ_EXPORTS_GOODS_SERVICES_SAAR_POP" hidden="1">"c7087"</definedName>
    <definedName name="IQ_EXPORTS_GOODS_SERVICES_SAAR_POP_FC" hidden="1">"c7967"</definedName>
    <definedName name="IQ_EXPORTS_GOODS_SERVICES_SAAR_YOY" hidden="1">"c7307"</definedName>
    <definedName name="IQ_EXPORTS_GOODS_SERVICES_SAAR_YOY_FC" hidden="1">"c8187"</definedName>
    <definedName name="IQ_EXPORTS_GOODS_SERVICES_USD" hidden="1">"c11822"</definedName>
    <definedName name="IQ_EXPORTS_GOODS_SERVICES_USD_APR" hidden="1">"c11825"</definedName>
    <definedName name="IQ_EXPORTS_GOODS_SERVICES_USD_POP" hidden="1">"c11823"</definedName>
    <definedName name="IQ_EXPORTS_GOODS_SERVICES_USD_YOY" hidden="1">"c11824"</definedName>
    <definedName name="IQ_EXPORTS_GOODS_SERVICES_YOY" hidden="1">"c7306"</definedName>
    <definedName name="IQ_EXPORTS_GOODS_SERVICES_YOY_FC" hidden="1">"c8186"</definedName>
    <definedName name="IQ_EXPORTS_GOODS_USD" hidden="1">"c11818"</definedName>
    <definedName name="IQ_EXPORTS_GOODS_USD_APR" hidden="1">"c11821"</definedName>
    <definedName name="IQ_EXPORTS_GOODS_USD_POP" hidden="1">"c11819"</definedName>
    <definedName name="IQ_EXPORTS_GOODS_USD_YOY" hidden="1">"c11820"</definedName>
    <definedName name="IQ_EXPORTS_GOODS_YOY" hidden="1">"c7304"</definedName>
    <definedName name="IQ_EXPORTS_GOODS_YOY_FC" hidden="1">"c8184"</definedName>
    <definedName name="IQ_EXPORTS_NONFACTOR_SERVICES" hidden="1">"c6868"</definedName>
    <definedName name="IQ_EXPORTS_NONFACTOR_SERVICES_APR" hidden="1">"c7528"</definedName>
    <definedName name="IQ_EXPORTS_NONFACTOR_SERVICES_APR_FC" hidden="1">"c8408"</definedName>
    <definedName name="IQ_EXPORTS_NONFACTOR_SERVICES_FC" hidden="1">"c7748"</definedName>
    <definedName name="IQ_EXPORTS_NONFACTOR_SERVICES_POP" hidden="1">"c7088"</definedName>
    <definedName name="IQ_EXPORTS_NONFACTOR_SERVICES_POP_FC" hidden="1">"c7968"</definedName>
    <definedName name="IQ_EXPORTS_NONFACTOR_SERVICES_YOY" hidden="1">"c7308"</definedName>
    <definedName name="IQ_EXPORTS_NONFACTOR_SERVICES_YOY_FC" hidden="1">"c8188"</definedName>
    <definedName name="IQ_EXPORTS_POP_FC_UNUSED" hidden="1">"c7961"</definedName>
    <definedName name="IQ_EXPORTS_POP_UNUSED" hidden="1">"c7081"</definedName>
    <definedName name="IQ_EXPORTS_SERVICES_REAL" hidden="1">"c6977"</definedName>
    <definedName name="IQ_EXPORTS_SERVICES_REAL_APR" hidden="1">"c7637"</definedName>
    <definedName name="IQ_EXPORTS_SERVICES_REAL_APR_FC" hidden="1">"c8517"</definedName>
    <definedName name="IQ_EXPORTS_SERVICES_REAL_FC" hidden="1">"c7857"</definedName>
    <definedName name="IQ_EXPORTS_SERVICES_REAL_POP" hidden="1">"c7197"</definedName>
    <definedName name="IQ_EXPORTS_SERVICES_REAL_POP_FC" hidden="1">"c8077"</definedName>
    <definedName name="IQ_EXPORTS_SERVICES_REAL_SAAR" hidden="1">"c11934"</definedName>
    <definedName name="IQ_EXPORTS_SERVICES_REAL_SAAR_APR" hidden="1">"c11937"</definedName>
    <definedName name="IQ_EXPORTS_SERVICES_REAL_SAAR_APR_FC_UNUSED" hidden="1">"c8516"</definedName>
    <definedName name="IQ_EXPORTS_SERVICES_REAL_SAAR_APR_UNUSED" hidden="1">"c7636"</definedName>
    <definedName name="IQ_EXPORTS_SERVICES_REAL_SAAR_FC_UNUSED" hidden="1">"c7856"</definedName>
    <definedName name="IQ_EXPORTS_SERVICES_REAL_SAAR_POP" hidden="1">"c11935"</definedName>
    <definedName name="IQ_EXPORTS_SERVICES_REAL_SAAR_POP_FC_UNUSED" hidden="1">"c8076"</definedName>
    <definedName name="IQ_EXPORTS_SERVICES_REAL_SAAR_POP_UNUSED" hidden="1">"c7196"</definedName>
    <definedName name="IQ_EXPORTS_SERVICES_REAL_SAAR_UNUSED" hidden="1">"c6976"</definedName>
    <definedName name="IQ_EXPORTS_SERVICES_REAL_SAAR_YOY" hidden="1">"c11936"</definedName>
    <definedName name="IQ_EXPORTS_SERVICES_REAL_SAAR_YOY_FC_UNUSED" hidden="1">"c8296"</definedName>
    <definedName name="IQ_EXPORTS_SERVICES_REAL_SAAR_YOY_UNUSED" hidden="1">"c7416"</definedName>
    <definedName name="IQ_EXPORTS_SERVICES_REAL_YOY" hidden="1">"c7417"</definedName>
    <definedName name="IQ_EXPORTS_SERVICES_REAL_YOY_FC" hidden="1">"c8297"</definedName>
    <definedName name="IQ_EXPORTS_UNUSED" hidden="1">"c6861"</definedName>
    <definedName name="IQ_EXPORTS_USD" hidden="1">"c11806"</definedName>
    <definedName name="IQ_EXPORTS_USD_APR" hidden="1">"c11809"</definedName>
    <definedName name="IQ_EXPORTS_USD_POP" hidden="1">"c11807"</definedName>
    <definedName name="IQ_EXPORTS_USD_YOY" hidden="1">"c11808"</definedName>
    <definedName name="IQ_EXPORTS_YOY_FC_UNUSED" hidden="1">"c8181"</definedName>
    <definedName name="IQ_EXPORTS_YOY_UNUSED" hidden="1">"c7301"</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 hidden="1">"c6216"</definedName>
    <definedName name="IQ_EXTRA_ACC_ITEMS_REIT" hidden="1">"c415"</definedName>
    <definedName name="IQ_EXTRA_ACC_ITEMS_UTI" hidden="1">"c416"</definedName>
    <definedName name="IQ_EXTRA_AVG_ASSETS_FFIEC" hidden="1">"c13369"</definedName>
    <definedName name="IQ_EXTRA_ITEMS" hidden="1">"c1459"</definedName>
    <definedName name="IQ_EXTRA_ITEMS_OTHER_ADJUSTMENTS_FOREIGN_FFIEC" hidden="1">"c15392"</definedName>
    <definedName name="IQ_EXTRAORDINARY_GAINS_FDIC" hidden="1">"c6586"</definedName>
    <definedName name="IQ_EXTRAORDINARY_ITEMS_FFIEC" hidden="1">"c13033"</definedName>
    <definedName name="IQ_FAD" hidden="1">"c8757"</definedName>
    <definedName name="IQ_FAD_PAYOUT_RATIO" hidden="1">"c8872"</definedName>
    <definedName name="IQ_FAIR_VALUE_CHANGE_INCL_EARNINGS" hidden="1">"c13849"</definedName>
    <definedName name="IQ_FAIR_VALUE_DEBT" hidden="1">"c16007"</definedName>
    <definedName name="IQ_FAIR_VALUE_FDIC" hidden="1">"c6427"</definedName>
    <definedName name="IQ_FAIR_VALUE_FIN_INSTRUMENTS_NAV" hidden="1">"c16002"</definedName>
    <definedName name="IQ_FAIR_VALUE_FIN_INSTRUMENTS_NNAV" hidden="1">"c16006"</definedName>
    <definedName name="IQ_FAIR_VALUE_TRADING_PROP" hidden="1">"c16001"</definedName>
    <definedName name="IQ_FARM_LOANS_NET_FDIC" hidden="1">"c6316"</definedName>
    <definedName name="IQ_FARM_LOANS_TOT_LOANS_FFIEC" hidden="1">"c13870"</definedName>
    <definedName name="IQ_FARM_LOANS_TOTAL_LOANS_FOREIGN_FDIC" hidden="1">"c6450"</definedName>
    <definedName name="IQ_FARMLAND_DOM_FFIEC" hidden="1">"c15268"</definedName>
    <definedName name="IQ_FARMLAND_LOANS_FDIC" hidden="1">"c6314"</definedName>
    <definedName name="IQ_FDIC" hidden="1">"c417"</definedName>
    <definedName name="IQ_FDIC_CERT_NUMBER_FFIEC" hidden="1">"c20507"</definedName>
    <definedName name="IQ_FDIC_DEPOSIT_INSURANCE_FFIEC" hidden="1">"c13053"</definedName>
    <definedName name="IQ_FED_BUDGET_RECEIPTS" hidden="1">"c6869"</definedName>
    <definedName name="IQ_FED_BUDGET_RECEIPTS_APR" hidden="1">"c7529"</definedName>
    <definedName name="IQ_FED_BUDGET_RECEIPTS_APR_FC" hidden="1">"c8409"</definedName>
    <definedName name="IQ_FED_BUDGET_RECEIPTS_FC" hidden="1">"c7749"</definedName>
    <definedName name="IQ_FED_BUDGET_RECEIPTS_POP" hidden="1">"c7089"</definedName>
    <definedName name="IQ_FED_BUDGET_RECEIPTS_POP_FC" hidden="1">"c7969"</definedName>
    <definedName name="IQ_FED_BUDGET_RECEIPTS_YOY" hidden="1">"c7309"</definedName>
    <definedName name="IQ_FED_BUDGET_RECEIPTS_YOY_FC" hidden="1">"c8189"</definedName>
    <definedName name="IQ_FED_FUND_PURCHASED_SEC_SOLD_REPURCHASE_FFIEC" hidden="1">"c15489"</definedName>
    <definedName name="IQ_FED_FUND_SOLD_SEC_PURCHASED_RESELL_FFIEC" hidden="1">"c15488"</definedName>
    <definedName name="IQ_FED_FUNDS_AVAIL" hidden="1">"c2523"</definedName>
    <definedName name="IQ_FED_FUNDS_PURCH_SEC_SOLD_FAIR_VALUE_TOT_FFIEC" hidden="1">"c15406"</definedName>
    <definedName name="IQ_FED_FUNDS_PURCH_SEC_SOLD_LEVEL_1_FFIEC" hidden="1">"c15428"</definedName>
    <definedName name="IQ_FED_FUNDS_PURCH_SEC_SOLD_LEVEL_2_FFIEC" hidden="1">"c15441"</definedName>
    <definedName name="IQ_FED_FUNDS_PURCH_SEC_SOLD_LEVEL_3_FFIEC" hidden="1">"c15454"</definedName>
    <definedName name="IQ_FED_FUNDS_PURCHASED_DOM_FFIEC" hidden="1">"c12856"</definedName>
    <definedName name="IQ_FED_FUNDS_PURCHASED_FDIC" hidden="1">"c6343"</definedName>
    <definedName name="IQ_FED_FUNDS_PURCHASED_QUARTERLY_AVG_FFIEC" hidden="1">"c13090"</definedName>
    <definedName name="IQ_FED_FUNDS_SOLD_DOM_FFIEC" hidden="1">"c12806"</definedName>
    <definedName name="IQ_FED_FUNDS_SOLD_FDIC" hidden="1">"c6307"</definedName>
    <definedName name="IQ_FED_FUNDS_SOLD_QUARTERLY_AVG_FFIEC" hidden="1">"c13080"</definedName>
    <definedName name="IQ_FED_FUNDS_SOLD_SEC_PURCH_FAIR_VALUE_TOT_FFIEC" hidden="1">"c15402"</definedName>
    <definedName name="IQ_FED_FUNDS_SOLD_SEC_PURCH_LEVEL_1_FFIEC" hidden="1">"c15424"</definedName>
    <definedName name="IQ_FED_FUNDS_SOLD_SEC_PURCH_LEVEL_2_FFIEC" hidden="1">"c15437"</definedName>
    <definedName name="IQ_FED_FUNDS_SOLD_SEC_PURCH_LEVEL_3_FFIEC" hidden="1">"c15450"</definedName>
    <definedName name="IQ_FEDFUNDS_PURCHASED_RELATED" hidden="1">"c19132"</definedName>
    <definedName name="IQ_FEDFUNDS_SOLD" hidden="1">"c2256"</definedName>
    <definedName name="IQ_FEDFUNDS_SOLD_RELATED" hidden="1">"c19130"</definedName>
    <definedName name="IQ_FEES_COMMISSIONS_BROKERAGE_FFIEC" hidden="1">"c13005"</definedName>
    <definedName name="IQ_FEES_OTHER_INCOME" hidden="1">"c15257"</definedName>
    <definedName name="IQ_FFO" hidden="1">"c1574"</definedName>
    <definedName name="IQ_FFO_ADJ_ACT_OR_EST" hidden="1">"c4435"</definedName>
    <definedName name="IQ_FFO_ADJ_ACT_OR_EST_CIQ" hidden="1">"c4960"</definedName>
    <definedName name="IQ_FFO_ADJ_ACT_OR_EST_CIQ_COL" hidden="1">"c11607"</definedName>
    <definedName name="IQ_FFO_ADJ_GUIDANCE_CIQ" hidden="1">"c4961"</definedName>
    <definedName name="IQ_FFO_ADJ_GUIDANCE_CIQ_COL" hidden="1">"c11608"</definedName>
    <definedName name="IQ_FFO_ADJ_HIGH_GUIDANCE_CIQ" hidden="1">"c4614"</definedName>
    <definedName name="IQ_FFO_ADJ_HIGH_GUIDANCE_CIQ_COL" hidden="1">"c11263"</definedName>
    <definedName name="IQ_FFO_ADJ_LOW_GUIDANCE_CIQ" hidden="1">"c4654"</definedName>
    <definedName name="IQ_FFO_ADJ_LOW_GUIDANCE_CIQ_COL" hidden="1">"c11303"</definedName>
    <definedName name="IQ_FFO_DILUTED" hidden="1">"c16186"</definedName>
    <definedName name="IQ_FFO_EST_CIQ_COL" hidden="1">"c11617"</definedName>
    <definedName name="IQ_FFO_GUIDANCE_CIQ" hidden="1">"c4968"</definedName>
    <definedName name="IQ_FFO_GUIDANCE_CIQ_COL" hidden="1">"c11615"</definedName>
    <definedName name="IQ_FFO_HIGH_EST_CIQ_COL" hidden="1">"c11624"</definedName>
    <definedName name="IQ_FFO_HIGH_GUIDANCE_CIQ" hidden="1">"c4596"</definedName>
    <definedName name="IQ_FFO_HIGH_GUIDANCE_CIQ_COL" hidden="1">"c11245"</definedName>
    <definedName name="IQ_FFO_LOW_EST_CIQ_COL" hidden="1">"c11625"</definedName>
    <definedName name="IQ_FFO_LOW_GUIDANCE_CIQ" hidden="1">"c4636"</definedName>
    <definedName name="IQ_FFO_LOW_GUIDANCE_CIQ_COL" hidden="1">"c11285"</definedName>
    <definedName name="IQ_FFO_MEDIAN_EST_CIQ_COL" hidden="1">"c11626"</definedName>
    <definedName name="IQ_FFO_NUM_EST_CIQ_COL" hidden="1">"c11627"</definedName>
    <definedName name="IQ_FFO_PAYOUT_RATIO" hidden="1">"c3492"</definedName>
    <definedName name="IQ_FFO_PER_SHARE_BASIC" hidden="1">"c8867"</definedName>
    <definedName name="IQ_FFO_PER_SHARE_DILUTED" hidden="1">"c8868"</definedName>
    <definedName name="IQ_FFO_SHARE_ACT_OR_EST" hidden="1">"c4446"</definedName>
    <definedName name="IQ_FFO_SHARE_ACT_OR_EST_CIQ" hidden="1">"c4971"</definedName>
    <definedName name="IQ_FFO_SHARE_ACT_OR_EST_CIQ_COL" hidden="1">"c11618"</definedName>
    <definedName name="IQ_FFO_SHARE_GUIDANCE_CIQ" hidden="1">"c4976"</definedName>
    <definedName name="IQ_FFO_SHARE_GUIDANCE_CIQ_COL" hidden="1">"c11623"</definedName>
    <definedName name="IQ_FFO_SHARE_HIGH_GUIDANCE_CIQ" hidden="1">"c4615"</definedName>
    <definedName name="IQ_FFO_SHARE_HIGH_GUIDANCE_CIQ_COL" hidden="1">"c11264"</definedName>
    <definedName name="IQ_FFO_SHARE_LOW_GUIDANCE_CIQ" hidden="1">"c4655"</definedName>
    <definedName name="IQ_FFO_SHARE_LOW_GUIDANCE_CIQ_COL" hidden="1">"c11304"</definedName>
    <definedName name="IQ_FFO_SHARES_BASIC" hidden="1">"c16185"</definedName>
    <definedName name="IQ_FFO_SHARES_DILUTED" hidden="1">"c16187"</definedName>
    <definedName name="IQ_FFO_STDDEV_EST_CIQ_COL" hidden="1">"c11628"</definedName>
    <definedName name="IQ_FFO_TOTAL_REVENUE" hidden="1">"c16060"</definedName>
    <definedName name="IQ_FH">100000</definedName>
    <definedName name="IQ_FHLB_ADVANCES_FDIC" hidden="1">"c6366"</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DUCIARY_ACTIVITIES_FDIC" hidden="1">"c6571"</definedName>
    <definedName name="IQ_FIDUCIARY_INCOME_OPERATING_INC_FFIEC" hidden="1">"c13383"</definedName>
    <definedName name="IQ_FIFETEEN_YEAR_FIXED_AND_FLOATING_RATE_FDIC" hidden="1">"c6423"</definedName>
    <definedName name="IQ_FIFETEEN_YEAR_MORTGAGE_PASS_THROUGHS_FDIC" hidden="1">"c6415"</definedName>
    <definedName name="IQ_FILING_CURRENCY" hidden="1">"c2129"</definedName>
    <definedName name="IQ_FILING_CURRENCY_AP" hidden="1">"c11747"</definedName>
    <definedName name="IQ_FILINGDATE_BS" hidden="1">"c424"</definedName>
    <definedName name="IQ_FILINGDATE_CF" hidden="1">"c425"</definedName>
    <definedName name="IQ_FILINGDATE_IS" hidden="1">"c426"</definedName>
    <definedName name="IQ_FILM_RIGHTS" hidden="1">"c2254"</definedName>
    <definedName name="IQ_FIN_ARCHITECTURE" hidden="1">"c20386"</definedName>
    <definedName name="IQ_FIN_COLLECTION_ID" hidden="1">"c13922"</definedName>
    <definedName name="IQ_FIN_DATA_SOURCE" hidden="1">"c6788"</definedName>
    <definedName name="IQ_FIN_DIV_ASSETS_CURRENT" hidden="1">"c427"</definedName>
    <definedName name="IQ_FIN_DIV_ASSETS_LT" hidden="1">"c428"</definedName>
    <definedName name="IQ_FIN_DIV_CASH_EQUIV" hidden="1">"c6289"</definedName>
    <definedName name="IQ_FIN_DIV_DEBT_CURRENT" hidden="1">"c429"</definedName>
    <definedName name="IQ_FIN_DIV_DEBT_LT" hidden="1">"c430"</definedName>
    <definedName name="IQ_FIN_DIV_DEBT_TOTAL" hidden="1">"c5656"</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LT_DEBT_TOTAL" hidden="1">"c5655"</definedName>
    <definedName name="IQ_FIN_DIV_REV" hidden="1">"c437"</definedName>
    <definedName name="IQ_FIN_DIV_ST_DEBT_TOTAL" hidden="1">"c5527"</definedName>
    <definedName name="IQ_FIN_DIV_ST_INVEST" hidden="1">"c6288"</definedName>
    <definedName name="IQ_FIN_INSTANCE_ID" hidden="1">"c13921"</definedName>
    <definedName name="IQ_FIN_PERIOD_ID" hidden="1">"c13920"</definedName>
    <definedName name="IQ_FINANCIAL_LOC_FOREIGN_GUARANTEES_FFIEC" hidden="1">"c13249"</definedName>
    <definedName name="IQ_FINANCIAL_SERVICING_ASSETS_FAIR_VALUE_TOT_FFIEC" hidden="1">"c13212"</definedName>
    <definedName name="IQ_FINANCIAL_SERVICING_ASSETS_LEVEL_1_FFIEC" hidden="1">"c13220"</definedName>
    <definedName name="IQ_FINANCIAL_SERVICING_ASSETS_LEVEL_2_FFIEC" hidden="1">"c13228"</definedName>
    <definedName name="IQ_FINANCIAL_SERVICING_ASSETS_LEVEL_3_FFIEC" hidden="1">"c13236"</definedName>
    <definedName name="IQ_FINANCIAL_SERVICING_LIAB_FAIR_VALUE_TOT_FFIEC" hidden="1">"c13215"</definedName>
    <definedName name="IQ_FINANCIAL_SERVICING_LIAB_LEVEL_1_FFIEC" hidden="1">"c13223"</definedName>
    <definedName name="IQ_FINANCIAL_SERVICING_LIAB_LEVEL_2_FFIEC" hidden="1">"c13231"</definedName>
    <definedName name="IQ_FINANCIAL_SERVICING_LIAB_LEVEL_3_FFIEC" hidden="1">"c13239"</definedName>
    <definedName name="IQ_FINANCING_CASH" hidden="1">"c1405"</definedName>
    <definedName name="IQ_FINANCING_CASH_SUPPL" hidden="1">"c1406"</definedName>
    <definedName name="IQ_FINANCING_OBLIG_CURRENT" hidden="1">"c11753"</definedName>
    <definedName name="IQ_FINANCING_OBLIG_NON_CURRENT" hidden="1">"c11754"</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Q_EST" hidden="1">"c6794"</definedName>
    <definedName name="IQ_FISCAL_Q_EST_CIQ" hidden="1">"c6806"</definedName>
    <definedName name="IQ_FISCAL_Q_EST_CIQ_COL" hidden="1">"c11741"</definedName>
    <definedName name="IQ_FISCAL_Y" hidden="1">"c441"</definedName>
    <definedName name="IQ_FISCAL_Y_EST" hidden="1">"c6795"</definedName>
    <definedName name="IQ_FISCAL_Y_EST_CIQ" hidden="1">"c6807"</definedName>
    <definedName name="IQ_FISCAL_Y_EST_CIQ_COL" hidden="1">"c11742"</definedName>
    <definedName name="IQ_FIVE_PERCENT_CIQID" hidden="1">"c19094"</definedName>
    <definedName name="IQ_FIVE_PERCENT_DERIVATIVES" hidden="1">"c19096"</definedName>
    <definedName name="IQ_FIVE_PERCENT_NAME" hidden="1">"c19093"</definedName>
    <definedName name="IQ_FIVE_PERCENT_OWNER" hidden="1">"c442"</definedName>
    <definedName name="IQ_FIVE_PERCENT_PERCENT" hidden="1">"c19097"</definedName>
    <definedName name="IQ_FIVE_PERCENT_POSITION_DATE" hidden="1">"c19099"</definedName>
    <definedName name="IQ_FIVE_PERCENT_SHARES" hidden="1">"c19095"</definedName>
    <definedName name="IQ_FIVE_PERCENT_VALUE" hidden="1">"c19098"</definedName>
    <definedName name="IQ_FIVE_YEAR_FIXED_AND_FLOATING_RATE_FDIC" hidden="1">"c6422"</definedName>
    <definedName name="IQ_FIVE_YEAR_MORTGAGE_PASS_THROUGHS_FDIC" hidden="1">"c6414"</definedName>
    <definedName name="IQ_FIVEPERCENT_PERCENT" hidden="1">"c443"</definedName>
    <definedName name="IQ_FIVEPERCENT_SHARES" hidden="1">"c444"</definedName>
    <definedName name="IQ_FIX_FREQUENCY" hidden="1">"c8964"</definedName>
    <definedName name="IQ_FIXED_ASSET_TURNS" hidden="1">"c445"</definedName>
    <definedName name="IQ_FIXED_INCOME_LIST" hidden="1">"c13504"</definedName>
    <definedName name="IQ_FIXED_INVEST_APR_FC_UNUSED" hidden="1">"c8410"</definedName>
    <definedName name="IQ_FIXED_INVEST_APR_UNUSED" hidden="1">"c7530"</definedName>
    <definedName name="IQ_FIXED_INVEST_FC_UNUSED" hidden="1">"c7750"</definedName>
    <definedName name="IQ_FIXED_INVEST_MACH_EQUIP" hidden="1">"c6871"</definedName>
    <definedName name="IQ_FIXED_INVEST_MACH_EQUIP_APR" hidden="1">"c7531"</definedName>
    <definedName name="IQ_FIXED_INVEST_MACH_EQUIP_APR_FC" hidden="1">"c8411"</definedName>
    <definedName name="IQ_FIXED_INVEST_MACH_EQUIP_FC" hidden="1">"c7751"</definedName>
    <definedName name="IQ_FIXED_INVEST_MACH_EQUIP_POP" hidden="1">"c7091"</definedName>
    <definedName name="IQ_FIXED_INVEST_MACH_EQUIP_POP_FC" hidden="1">"c7971"</definedName>
    <definedName name="IQ_FIXED_INVEST_MACH_EQUIP_REAL" hidden="1">"c6979"</definedName>
    <definedName name="IQ_FIXED_INVEST_MACH_EQUIP_REAL_APR" hidden="1">"c7639"</definedName>
    <definedName name="IQ_FIXED_INVEST_MACH_EQUIP_REAL_APR_FC" hidden="1">"c8519"</definedName>
    <definedName name="IQ_FIXED_INVEST_MACH_EQUIP_REAL_FC" hidden="1">"c7859"</definedName>
    <definedName name="IQ_FIXED_INVEST_MACH_EQUIP_REAL_POP" hidden="1">"c7199"</definedName>
    <definedName name="IQ_FIXED_INVEST_MACH_EQUIP_REAL_POP_FC" hidden="1">"c8079"</definedName>
    <definedName name="IQ_FIXED_INVEST_MACH_EQUIP_REAL_YOY" hidden="1">"c7419"</definedName>
    <definedName name="IQ_FIXED_INVEST_MACH_EQUIP_REAL_YOY_FC" hidden="1">"c8299"</definedName>
    <definedName name="IQ_FIXED_INVEST_MACH_EQUIP_YOY" hidden="1">"c7311"</definedName>
    <definedName name="IQ_FIXED_INVEST_MACH_EQUIP_YOY_FC" hidden="1">"c8191"</definedName>
    <definedName name="IQ_FIXED_INVEST_POP_FC_UNUSED" hidden="1">"c7970"</definedName>
    <definedName name="IQ_FIXED_INVEST_POP_UNUSED" hidden="1">"c7090"</definedName>
    <definedName name="IQ_FIXED_INVEST_REAL_APR_FC_UNUSED" hidden="1">"c8518"</definedName>
    <definedName name="IQ_FIXED_INVEST_REAL_APR_UNUSED" hidden="1">"c7638"</definedName>
    <definedName name="IQ_FIXED_INVEST_REAL_FC_UNUSED" hidden="1">"c7858"</definedName>
    <definedName name="IQ_FIXED_INVEST_REAL_POP_FC_UNUSED" hidden="1">"c8078"</definedName>
    <definedName name="IQ_FIXED_INVEST_REAL_POP_UNUSED" hidden="1">"c7198"</definedName>
    <definedName name="IQ_FIXED_INVEST_REAL_SAAR" hidden="1">"c6980"</definedName>
    <definedName name="IQ_FIXED_INVEST_REAL_SAAR_APR" hidden="1">"c7640"</definedName>
    <definedName name="IQ_FIXED_INVEST_REAL_SAAR_APR_FC" hidden="1">"c8520"</definedName>
    <definedName name="IQ_FIXED_INVEST_REAL_SAAR_FC" hidden="1">"c7860"</definedName>
    <definedName name="IQ_FIXED_INVEST_REAL_SAAR_POP" hidden="1">"c7200"</definedName>
    <definedName name="IQ_FIXED_INVEST_REAL_SAAR_POP_FC" hidden="1">"c8080"</definedName>
    <definedName name="IQ_FIXED_INVEST_REAL_SAAR_USD_APR_FC" hidden="1">"c11945"</definedName>
    <definedName name="IQ_FIXED_INVEST_REAL_SAAR_USD_FC" hidden="1">"c11942"</definedName>
    <definedName name="IQ_FIXED_INVEST_REAL_SAAR_USD_POP_FC" hidden="1">"c11943"</definedName>
    <definedName name="IQ_FIXED_INVEST_REAL_SAAR_USD_YOY_FC" hidden="1">"c11944"</definedName>
    <definedName name="IQ_FIXED_INVEST_REAL_SAAR_YOY" hidden="1">"c7420"</definedName>
    <definedName name="IQ_FIXED_INVEST_REAL_SAAR_YOY_FC" hidden="1">"c8300"</definedName>
    <definedName name="IQ_FIXED_INVEST_REAL_UNUSED" hidden="1">"c6978"</definedName>
    <definedName name="IQ_FIXED_INVEST_REAL_USD_APR_FC" hidden="1">"c11941"</definedName>
    <definedName name="IQ_FIXED_INVEST_REAL_USD_FC" hidden="1">"c11938"</definedName>
    <definedName name="IQ_FIXED_INVEST_REAL_USD_POP_FC" hidden="1">"c11939"</definedName>
    <definedName name="IQ_FIXED_INVEST_REAL_USD_YOY_FC" hidden="1">"c11940"</definedName>
    <definedName name="IQ_FIXED_INVEST_REAL_YOY_FC_UNUSED" hidden="1">"c8298"</definedName>
    <definedName name="IQ_FIXED_INVEST_REAL_YOY_UNUSED" hidden="1">"c7418"</definedName>
    <definedName name="IQ_FIXED_INVEST_SAAR" hidden="1">"c6872"</definedName>
    <definedName name="IQ_FIXED_INVEST_SAAR_APR" hidden="1">"c7532"</definedName>
    <definedName name="IQ_FIXED_INVEST_SAAR_APR_FC" hidden="1">"c8412"</definedName>
    <definedName name="IQ_FIXED_INVEST_SAAR_FC" hidden="1">"c7752"</definedName>
    <definedName name="IQ_FIXED_INVEST_SAAR_POP" hidden="1">"c7092"</definedName>
    <definedName name="IQ_FIXED_INVEST_SAAR_POP_FC" hidden="1">"c7972"</definedName>
    <definedName name="IQ_FIXED_INVEST_SAAR_USD_APR_FC" hidden="1">"c11833"</definedName>
    <definedName name="IQ_FIXED_INVEST_SAAR_USD_FC" hidden="1">"c11830"</definedName>
    <definedName name="IQ_FIXED_INVEST_SAAR_USD_POP_FC" hidden="1">"c11831"</definedName>
    <definedName name="IQ_FIXED_INVEST_SAAR_USD_YOY_FC" hidden="1">"c11832"</definedName>
    <definedName name="IQ_FIXED_INVEST_SAAR_YOY" hidden="1">"c7312"</definedName>
    <definedName name="IQ_FIXED_INVEST_SAAR_YOY_FC" hidden="1">"c8192"</definedName>
    <definedName name="IQ_FIXED_INVEST_UNUSED" hidden="1">"c6870"</definedName>
    <definedName name="IQ_FIXED_INVEST_USD_APR_FC" hidden="1">"c11829"</definedName>
    <definedName name="IQ_FIXED_INVEST_USD_FC" hidden="1">"c11826"</definedName>
    <definedName name="IQ_FIXED_INVEST_USD_POP_FC" hidden="1">"c11827"</definedName>
    <definedName name="IQ_FIXED_INVEST_USD_YOY_FC" hidden="1">"c11828"</definedName>
    <definedName name="IQ_FIXED_INVEST_YOY_FC_UNUSED" hidden="1">"c8190"</definedName>
    <definedName name="IQ_FIXED_INVEST_YOY_UNUSED" hidden="1">"c7310"</definedName>
    <definedName name="IQ_FLOAT" hidden="1">"c17421"</definedName>
    <definedName name="IQ_FLOAT_PERCENT" hidden="1">"c1575"</definedName>
    <definedName name="IQ_FNMA_FHLMC_FDIC" hidden="1">"c6397"</definedName>
    <definedName name="IQ_FNMA_FHLMC_GNMA_FDIC" hidden="1">"c6399"</definedName>
    <definedName name="IQ_FORECLOSED_PROP_GNMA_LOANS_FFIEC" hidden="1">"c15272"</definedName>
    <definedName name="IQ_FORECLOSED_PROPERTIES_FDIC" hidden="1">"c6459"</definedName>
    <definedName name="IQ_FOREIGN_BANK_LOANS_FDIC" hidden="1">"c6437"</definedName>
    <definedName name="IQ_FOREIGN_BANKS_DEPOSITS_FOREIGN_FDIC" hidden="1">"c6481"</definedName>
    <definedName name="IQ_FOREIGN_BANKS_DUE_30_89_FFIEC" hidden="1">"c13269"</definedName>
    <definedName name="IQ_FOREIGN_BANKS_DUE_90_FFIEC" hidden="1">"c13295"</definedName>
    <definedName name="IQ_FOREIGN_BANKS_LOAN_CHARG_OFFS_FDIC" hidden="1">"c6645"</definedName>
    <definedName name="IQ_FOREIGN_BANKS_NET_CHARGE_OFFS_FDIC" hidden="1">"c6647"</definedName>
    <definedName name="IQ_FOREIGN_BANKS_NON_ACCRUAL_FFIEC" hidden="1">"c13321"</definedName>
    <definedName name="IQ_FOREIGN_BANKS_NONTRANSACTION_ACCOUNTS_FDIC" hidden="1">"c6550"</definedName>
    <definedName name="IQ_FOREIGN_BANKS_RECOVERIES_FDIC" hidden="1">"c6646"</definedName>
    <definedName name="IQ_FOREIGN_BANKS_TRANSACTION_ACCOUNTS_FDIC" hidden="1">"c6542"</definedName>
    <definedName name="IQ_FOREIGN_BRANCHES_US_BANKS_FDIC" hidden="1">"c6392"</definedName>
    <definedName name="IQ_FOREIGN_BRANCHES_US_BANKS_LOANS_FDIC" hidden="1">"c6438"</definedName>
    <definedName name="IQ_FOREIGN_COUNTRIES_BANKS_TOTAL_LOANS_FOREIGN_FDIC" hidden="1">"c6445"</definedName>
    <definedName name="IQ_FOREIGN_DEBT_SECURITIES_FDIC" hidden="1">"c6303"</definedName>
    <definedName name="IQ_FOREIGN_DEP_IB" hidden="1">"c446"</definedName>
    <definedName name="IQ_FOREIGN_DEP_NON_IB" hidden="1">"c447"</definedName>
    <definedName name="IQ_FOREIGN_DEPOSITS_ASSETS_TOT_FFIEC" hidden="1">"c13445"</definedName>
    <definedName name="IQ_FOREIGN_DEPOSITS_NONTRANSACTION_ACCOUNTS_FDIC" hidden="1">"c6549"</definedName>
    <definedName name="IQ_FOREIGN_DEPOSITS_TOT_FFIEC" hidden="1">"c13486"</definedName>
    <definedName name="IQ_FOREIGN_DEPOSITS_TOTAL_DEPOSITS" hidden="1">"c15719"</definedName>
    <definedName name="IQ_FOREIGN_DEPOSITS_TRANSACTION_ACCOUNTS_FDIC" hidden="1">"c6541"</definedName>
    <definedName name="IQ_FOREIGN_EXCHANGE" hidden="1">"c1376"</definedName>
    <definedName name="IQ_FOREIGN_EXCHANGE_EXPOSURES_FDIC" hidden="1">"c6663"</definedName>
    <definedName name="IQ_FOREIGN_GOVERNMENT_LOANS_FDIC" hidden="1">"c6430"</definedName>
    <definedName name="IQ_FOREIGN_GOVERNMENTS_CHARGE_OFFS_FDIC" hidden="1">"c6600"</definedName>
    <definedName name="IQ_FOREIGN_GOVERNMENTS_DEPOSITS_FOREIGN_FDIC" hidden="1">"c6482"</definedName>
    <definedName name="IQ_FOREIGN_GOVERNMENTS_NET_CHARGE_OFFS_FDIC" hidden="1">"c6638"</definedName>
    <definedName name="IQ_FOREIGN_GOVERNMENTS_NONTRANSACTION_ACCOUNTS_FDIC" hidden="1">"c6551"</definedName>
    <definedName name="IQ_FOREIGN_GOVERNMENTS_RECOVERIES_FDIC" hidden="1">"c6619"</definedName>
    <definedName name="IQ_FOREIGN_GOVERNMENTS_TOTAL_DEPOSITS_FDIC" hidden="1">"c6476"</definedName>
    <definedName name="IQ_FOREIGN_GOVERNMENTS_TRANSACTION_ACCOUNTS_FDIC" hidden="1">"c6543"</definedName>
    <definedName name="IQ_FOREIGN_GOVT_OFFICIAL_INST_FOREIGN_DEP_FFIEC" hidden="1">"c15345"</definedName>
    <definedName name="IQ_FOREIGN_GOVT_OFFICIAL_INST_NON_TRANS_ACCTS_FFIEC" hidden="1">"c15327"</definedName>
    <definedName name="IQ_FOREIGN_GOVT_OFFICIAL_INST_TRANS_ACCTS_FFIEC" hidden="1">"c15319"</definedName>
    <definedName name="IQ_FOREIGN_LL_REC_FFIEC" hidden="1">"c12892"</definedName>
    <definedName name="IQ_FOREIGN_LOANS" hidden="1">"c448"</definedName>
    <definedName name="IQ_FOREIGN_LOANS_LEASES_FOREIGN_FFIEC" hidden="1">"c13478"</definedName>
    <definedName name="IQ_FOREIGN_LOANS_TOTAL_LOANS" hidden="1">"c15714"</definedName>
    <definedName name="IQ_FOUNDATION_OVER_TOTAL" hidden="1">"c13769"</definedName>
    <definedName name="IQ_FQ">500</definedName>
    <definedName name="IQ_FTOOL_CAPEX" hidden="1">"c16212"</definedName>
    <definedName name="IQ_FTOOL_CASH" hidden="1">"c16213"</definedName>
    <definedName name="IQ_FTOOL_CASH_INVEST" hidden="1">"c16214"</definedName>
    <definedName name="IQ_FTOOL_EBT" hidden="1">"c16215"</definedName>
    <definedName name="IQ_FTOOL_NI" hidden="1">"c16216"</definedName>
    <definedName name="IQ_FTOOL_NI_CF" hidden="1">"c16206"</definedName>
    <definedName name="IQ_FTOOL_NUMBER_SHAREHOLDERS" hidden="1">"c16207"</definedName>
    <definedName name="IQ_FTOOL_SHARES_PER_DR" hidden="1">"c16208"</definedName>
    <definedName name="IQ_FTOOL_TOTAL_ASSETS" hidden="1">"c16209"</definedName>
    <definedName name="IQ_FTOOL_TOTAL_LIAB_EQUITY" hidden="1">"c16210"</definedName>
    <definedName name="IQ_FTOOL_TOTAL_REV" hidden="1">"c16211"</definedName>
    <definedName name="IQ_FUEL" hidden="1">"c449"</definedName>
    <definedName name="IQ_FULL_TIME" hidden="1">"c450"</definedName>
    <definedName name="IQ_FULLY_INSURED_BROKERED_DEPOSITS_FFIEC" hidden="1">"c15305"</definedName>
    <definedName name="IQ_FULLY_INSURED_DEPOSITS_FDIC" hidden="1">"c6487"</definedName>
    <definedName name="IQ_FUND_ANALYSIS" hidden="1">"c19198"</definedName>
    <definedName name="IQ_FUND_AUTHORIZED_SALE" hidden="1">"c19199"</definedName>
    <definedName name="IQ_FUND_BENCHMARK" hidden="1">"c19200"</definedName>
    <definedName name="IQ_FUND_BENCHMARK_ID" hidden="1">"c19201"</definedName>
    <definedName name="IQ_FUND_DISCOUNT_OR_PREMIUM" hidden="1">"c19242"</definedName>
    <definedName name="IQ_FUND_FEE_INC_NON_INT_INC_FFIEC" hidden="1">"c13493"</definedName>
    <definedName name="IQ_FUND_GEOGRAPHIC_MANDATE" hidden="1">"c19195"</definedName>
    <definedName name="IQ_FUND_MARKET_CAP_EMPHASIS" hidden="1">"c19197"</definedName>
    <definedName name="IQ_FUND_NAV" hidden="1">"c15225"</definedName>
    <definedName name="IQ_FUND_PRIMARY_ADVISOR" hidden="1">"c19091"</definedName>
    <definedName name="IQ_FUND_SECTOR_EMPHASIS" hidden="1">"c19196"</definedName>
    <definedName name="IQ_FUND_VEHICLE_TYPE" hidden="1">"c19194"</definedName>
    <definedName name="IQ_FUNDING_DEPENDENCE_FFIEC" hidden="1">"c13336"</definedName>
    <definedName name="IQ_FUNDING_DEPENDENCE_ST_FFIEC" hidden="1">"c13337"</definedName>
    <definedName name="IQ_FUNDS_PURCHASED_ASSETS_TOT_FFIEC" hidden="1">"c13446"</definedName>
    <definedName name="IQ_FUTURES_FORWARD_CONTRACTS_NOTIONAL_AMOUNT_FDIC" hidden="1">"c6518"</definedName>
    <definedName name="IQ_FUTURES_FORWARD_CONTRACTS_RATE_RISK_FDIC" hidden="1">"c6508"</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X_CONTRACTS_FDIC" hidden="1">"c6517"</definedName>
    <definedName name="IQ_FX_CONTRACTS_FFIEC" hidden="1">"c13125"</definedName>
    <definedName name="IQ_FX_CONTRACTS_SPOT_FDIC" hidden="1">"c6356"</definedName>
    <definedName name="IQ_FX_EXPOSURE_FFIEC" hidden="1">"c13059"</definedName>
    <definedName name="IQ_FY">1000</definedName>
    <definedName name="IQ_GA_EXP" hidden="1">"c2241"</definedName>
    <definedName name="IQ_GAAP_BS" hidden="1">"c6789"</definedName>
    <definedName name="IQ_GAAP_CF" hidden="1">"c6790"</definedName>
    <definedName name="IQ_GAAP_COMBINED_RATIO" hidden="1">"c2781"</definedName>
    <definedName name="IQ_GAAP_COMBINED_RATIO_EXCL_CL" hidden="1">"c2782"</definedName>
    <definedName name="IQ_GAAP_EXPENSE_RATIO" hidden="1">"c2780"</definedName>
    <definedName name="IQ_GAAP_IS" hidden="1">"c6194"</definedName>
    <definedName name="IQ_GAAP_LOSS" hidden="1">"c2779"</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 hidden="1">"c6217"</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 hidden="1">"c6218"</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 hidden="1">"c6219"</definedName>
    <definedName name="IQ_GAIN_ASSETS_REV_REIT" hidden="1">"c477"</definedName>
    <definedName name="IQ_GAIN_ASSETS_REV_UTI" hidden="1">"c478"</definedName>
    <definedName name="IQ_GAIN_ASSETS_UTI" hidden="1">"c479"</definedName>
    <definedName name="IQ_GAIN_CREDIT_DERIVATIVES_FFIEC" hidden="1">"c13066"</definedName>
    <definedName name="IQ_GAIN_CREDIT_DERIVATIVES_NON_TRADING_FFIEC" hidden="1">"c13067"</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 hidden="1">"c6220"</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 hidden="1">"c6278"</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 hidden="1">"c6221"</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LOSS_HTM_AFS_SECURITIES_FOREIGN_FFIEC" hidden="1">"c15384"</definedName>
    <definedName name="IQ_GAIN_SALE_ASSETS" hidden="1">"c1377"</definedName>
    <definedName name="IQ_GAIN_SALE_LOANS_FDIC" hidden="1">"c6673"</definedName>
    <definedName name="IQ_GAIN_SALE_RE_FDIC" hidden="1">"c6674"</definedName>
    <definedName name="IQ_GAINS_AFS_AVG_ASSETS_FFIEC" hidden="1">"c13364"</definedName>
    <definedName name="IQ_GAINS_ASSETS_TOT_FFIEC" hidden="1">"c13073"</definedName>
    <definedName name="IQ_GAINS_AVAIL_SALE_EQUITY_SEC_T2_FFIEC" hidden="1">"c13147"</definedName>
    <definedName name="IQ_GAINS_AVAIL_SALE_SEC_T1_FFIEC" hidden="1">"c13131"</definedName>
    <definedName name="IQ_GAINS_CASH_FLOW_HEDGES_T1_FFIEC" hidden="1">"c13133"</definedName>
    <definedName name="IQ_GAINS_HTM_AVG_ASSETS_FFIEC" hidden="1">"c13363"</definedName>
    <definedName name="IQ_GAINS_INSTRUMENT_SPECIFIC_CREDIT_RISK_LIAB_FFIEC" hidden="1">"c13076"</definedName>
    <definedName name="IQ_GAINS_INSTRUMENT_SPECIFIC_RISK_FFIEC" hidden="1">"c13074"</definedName>
    <definedName name="IQ_GAINS_INSURANCE_ACTIVITIES_FFIEC" hidden="1">"c13072"</definedName>
    <definedName name="IQ_GAINS_LIABILITIES_FFIEC" hidden="1">"c13075"</definedName>
    <definedName name="IQ_GAINS_SALE_ASSETS_FDIC" hidden="1">"c6675"</definedName>
    <definedName name="IQ_GAINS_SALE_LOANS_LEASES_FFIEC" hidden="1">"c13013"</definedName>
    <definedName name="IQ_GAINS_SALE_OTHER_ASSETS_FFIEC" hidden="1">"c13015"</definedName>
    <definedName name="IQ_GAINS_SALE_OTHER_RE_OWNED_FFIEC" hidden="1">"c13014"</definedName>
    <definedName name="IQ_GAINS_SECURITIZATION_OPERATING_INC_FFIEC" hidden="1">"c13391"</definedName>
    <definedName name="IQ_GDP" hidden="1">"c6874"</definedName>
    <definedName name="IQ_GDP_APR" hidden="1">"c7534"</definedName>
    <definedName name="IQ_GDP_APR_FC" hidden="1">"c8414"</definedName>
    <definedName name="IQ_GDP_FC" hidden="1">"c7754"</definedName>
    <definedName name="IQ_GDP_POP" hidden="1">"c7094"</definedName>
    <definedName name="IQ_GDP_POP_FC" hidden="1">"c7974"</definedName>
    <definedName name="IQ_GDP_REAL" hidden="1">"c6981"</definedName>
    <definedName name="IQ_GDP_REAL_APR" hidden="1">"c7641"</definedName>
    <definedName name="IQ_GDP_REAL_APR_FC" hidden="1">"c8521"</definedName>
    <definedName name="IQ_GDP_REAL_FC" hidden="1">"c7861"</definedName>
    <definedName name="IQ_GDP_REAL_POP" hidden="1">"c7201"</definedName>
    <definedName name="IQ_GDP_REAL_POP_FC" hidden="1">"c8081"</definedName>
    <definedName name="IQ_GDP_REAL_SAAR" hidden="1">"c6982"</definedName>
    <definedName name="IQ_GDP_REAL_SAAR_APR" hidden="1">"c7642"</definedName>
    <definedName name="IQ_GDP_REAL_SAAR_APR_FC" hidden="1">"c8522"</definedName>
    <definedName name="IQ_GDP_REAL_SAAR_FC" hidden="1">"c7862"</definedName>
    <definedName name="IQ_GDP_REAL_SAAR_POP" hidden="1">"c7202"</definedName>
    <definedName name="IQ_GDP_REAL_SAAR_POP_FC" hidden="1">"c8082"</definedName>
    <definedName name="IQ_GDP_REAL_SAAR_YOY" hidden="1">"c7422"</definedName>
    <definedName name="IQ_GDP_REAL_SAAR_YOY_FC" hidden="1">"c8302"</definedName>
    <definedName name="IQ_GDP_REAL_USD" hidden="1">"c11946"</definedName>
    <definedName name="IQ_GDP_REAL_USD_APR" hidden="1">"c11949"</definedName>
    <definedName name="IQ_GDP_REAL_USD_POP" hidden="1">"c11947"</definedName>
    <definedName name="IQ_GDP_REAL_USD_YOY" hidden="1">"c11948"</definedName>
    <definedName name="IQ_GDP_REAL_YOY" hidden="1">"c7421"</definedName>
    <definedName name="IQ_GDP_REAL_YOY_FC" hidden="1">"c8301"</definedName>
    <definedName name="IQ_GDP_SAAR" hidden="1">"c6875"</definedName>
    <definedName name="IQ_GDP_SAAR_APR" hidden="1">"c7535"</definedName>
    <definedName name="IQ_GDP_SAAR_APR_FC" hidden="1">"c8415"</definedName>
    <definedName name="IQ_GDP_SAAR_FC" hidden="1">"c7755"</definedName>
    <definedName name="IQ_GDP_SAAR_POP" hidden="1">"c7095"</definedName>
    <definedName name="IQ_GDP_SAAR_POP_FC" hidden="1">"c7975"</definedName>
    <definedName name="IQ_GDP_SAAR_YOY" hidden="1">"c7315"</definedName>
    <definedName name="IQ_GDP_SAAR_YOY_FC" hidden="1">"c8195"</definedName>
    <definedName name="IQ_GDP_USD" hidden="1">"c11834"</definedName>
    <definedName name="IQ_GDP_USD_APR" hidden="1">"c11837"</definedName>
    <definedName name="IQ_GDP_USD_POP" hidden="1">"c11835"</definedName>
    <definedName name="IQ_GDP_USD_YOY" hidden="1">"c11836"</definedName>
    <definedName name="IQ_GDP_YOY" hidden="1">"c7314"</definedName>
    <definedName name="IQ_GDP_YOY_FC" hidden="1">"c8194"</definedName>
    <definedName name="IQ_GENERAL_ALLOWANCE" hidden="1">"c15248"</definedName>
    <definedName name="IQ_GEO_SEG_ASSETS" hidden="1">"c4069"</definedName>
    <definedName name="IQ_GEO_SEG_ASSETS_ABS" hidden="1">"c4091"</definedName>
    <definedName name="IQ_GEO_SEG_ASSETS_TOTAL" hidden="1">"c4123"</definedName>
    <definedName name="IQ_GEO_SEG_CAPEX" hidden="1">"c4083"</definedName>
    <definedName name="IQ_GEO_SEG_CAPEX_ABS" hidden="1">"c4105"</definedName>
    <definedName name="IQ_GEO_SEG_CAPEX_TOTAL" hidden="1">"c4127"</definedName>
    <definedName name="IQ_GEO_SEG_DA" hidden="1">"c4082"</definedName>
    <definedName name="IQ_GEO_SEG_DA_ABS" hidden="1">"c4104"</definedName>
    <definedName name="IQ_GEO_SEG_DA_TOTAL" hidden="1">"c4126"</definedName>
    <definedName name="IQ_GEO_SEG_EARNINGS_OP" hidden="1">"c4073"</definedName>
    <definedName name="IQ_GEO_SEG_EARNINGS_OP_ABS" hidden="1">"c4095"</definedName>
    <definedName name="IQ_GEO_SEG_EARNINGS_OP_TOTAL" hidden="1">"c4119"</definedName>
    <definedName name="IQ_GEO_SEG_EBT" hidden="1">"c4072"</definedName>
    <definedName name="IQ_GEO_SEG_EBT_ABS" hidden="1">"c4094"</definedName>
    <definedName name="IQ_GEO_SEG_EBT_TOTAL" hidden="1">"c4121"</definedName>
    <definedName name="IQ_GEO_SEG_GP" hidden="1">"c4070"</definedName>
    <definedName name="IQ_GEO_SEG_GP_ABS" hidden="1">"c4092"</definedName>
    <definedName name="IQ_GEO_SEG_GP_TOTAL" hidden="1">"c4120"</definedName>
    <definedName name="IQ_GEO_SEG_INC_TAX" hidden="1">"c4081"</definedName>
    <definedName name="IQ_GEO_SEG_INC_TAX_ABS" hidden="1">"c4103"</definedName>
    <definedName name="IQ_GEO_SEG_INC_TAX_TOTAL" hidden="1">"c4125"</definedName>
    <definedName name="IQ_GEO_SEG_INTEREST_EXP" hidden="1">"c4080"</definedName>
    <definedName name="IQ_GEO_SEG_INTEREST_EXP_ABS" hidden="1">"c4102"</definedName>
    <definedName name="IQ_GEO_SEG_INTEREST_EXP_TOTAL" hidden="1">"c4124"</definedName>
    <definedName name="IQ_GEO_SEG_NAME" hidden="1">"c5484"</definedName>
    <definedName name="IQ_GEO_SEG_NAME_ABS" hidden="1">"c5485"</definedName>
    <definedName name="IQ_GEO_SEG_NI" hidden="1">"c4071"</definedName>
    <definedName name="IQ_GEO_SEG_NI_ABS" hidden="1">"c4093"</definedName>
    <definedName name="IQ_GEO_SEG_NI_TOTAL" hidden="1">"c4122"</definedName>
    <definedName name="IQ_GEO_SEG_OPER_INC" hidden="1">"c4075"</definedName>
    <definedName name="IQ_GEO_SEG_OPER_INC_ABS" hidden="1">"c4097"</definedName>
    <definedName name="IQ_GEO_SEG_OPER_INC_TOTAL" hidden="1">"c4118"</definedName>
    <definedName name="IQ_GEO_SEG_REV" hidden="1">"c4074"</definedName>
    <definedName name="IQ_GEO_SEG_REV_ABS" hidden="1">"c4096"</definedName>
    <definedName name="IQ_GEO_SEG_REV_TOTAL" hidden="1">"c4117"</definedName>
    <definedName name="IQ_GICS_CODE" hidden="1">"c16201"</definedName>
    <definedName name="IQ_GLA_PCT_LEASED_CONSOL" hidden="1">"c8810"</definedName>
    <definedName name="IQ_GLA_PCT_LEASED_MANAGED" hidden="1">"c8812"</definedName>
    <definedName name="IQ_GLA_PCT_LEASED_OTHER" hidden="1">"c8813"</definedName>
    <definedName name="IQ_GLA_PCT_LEASED_TOTAL" hidden="1">"c8814"</definedName>
    <definedName name="IQ_GLA_PCT_LEASED_UNCONSOL" hidden="1">"c8811"</definedName>
    <definedName name="IQ_GLA_SQ_FT_CONSOL" hidden="1">"c8790"</definedName>
    <definedName name="IQ_GLA_SQ_FT_MANAGED" hidden="1">"c8792"</definedName>
    <definedName name="IQ_GLA_SQ_FT_OTHER" hidden="1">"c8793"</definedName>
    <definedName name="IQ_GLA_SQ_FT_TOTAL" hidden="1">"c8794"</definedName>
    <definedName name="IQ_GLA_SQ_FT_UNCONSOL" hidden="1">"c8791"</definedName>
    <definedName name="IQ_GLA_SQ_METER_CONSOL" hidden="1">"c8795"</definedName>
    <definedName name="IQ_GLA_SQ_METER_MANAGED" hidden="1">"c8797"</definedName>
    <definedName name="IQ_GLA_SQ_METER_OTHER" hidden="1">"c8798"</definedName>
    <definedName name="IQ_GLA_SQ_METER_TOTAL" hidden="1">"c8799"</definedName>
    <definedName name="IQ_GLA_SQ_METER_UNCONSOL" hidden="1">"c8796"</definedName>
    <definedName name="IQ_GNMA_FDIC" hidden="1">"c6398"</definedName>
    <definedName name="IQ_GOODWILL_FDIC" hidden="1">"c6334"</definedName>
    <definedName name="IQ_GOODWILL_FFIEC" hidden="1">"c12836"</definedName>
    <definedName name="IQ_GOODWILL_IMPAIRMENT_FDIC" hidden="1">"c6678"</definedName>
    <definedName name="IQ_GOODWILL_IMPAIRMENT_FFIEC" hidden="1">"c13025"</definedName>
    <definedName name="IQ_GOODWILL_INTAN_FDIC" hidden="1">"c6333"</definedName>
    <definedName name="IQ_GOODWILL_NET" hidden="1">"c1380"</definedName>
    <definedName name="IQ_GOVT_PERSONAL_TAXES_RECEIPTS" hidden="1">"c6876"</definedName>
    <definedName name="IQ_GOVT_PERSONAL_TAXES_RECEIPTS_APR" hidden="1">"c7536"</definedName>
    <definedName name="IQ_GOVT_PERSONAL_TAXES_RECEIPTS_APR_FC" hidden="1">"c8416"</definedName>
    <definedName name="IQ_GOVT_PERSONAL_TAXES_RECEIPTS_FC" hidden="1">"c7756"</definedName>
    <definedName name="IQ_GOVT_PERSONAL_TAXES_RECEIPTS_POP" hidden="1">"c7096"</definedName>
    <definedName name="IQ_GOVT_PERSONAL_TAXES_RECEIPTS_POP_FC" hidden="1">"c7976"</definedName>
    <definedName name="IQ_GOVT_PERSONAL_TAXES_RECEIPTS_YOY" hidden="1">"c7316"</definedName>
    <definedName name="IQ_GOVT_PERSONAL_TAXES_RECEIPTS_YOY_FC" hidden="1">"c8196"</definedName>
    <definedName name="IQ_GOVT_RECEIPTS" hidden="1">"c6877"</definedName>
    <definedName name="IQ_GOVT_RECEIPTS_APR" hidden="1">"c7537"</definedName>
    <definedName name="IQ_GOVT_RECEIPTS_APR_FC" hidden="1">"c8417"</definedName>
    <definedName name="IQ_GOVT_RECEIPTS_FC" hidden="1">"c7757"</definedName>
    <definedName name="IQ_GOVT_RECEIPTS_POP" hidden="1">"c7097"</definedName>
    <definedName name="IQ_GOVT_RECEIPTS_POP_FC" hidden="1">"c7977"</definedName>
    <definedName name="IQ_GOVT_RECEIPTS_YOY" hidden="1">"c7317"</definedName>
    <definedName name="IQ_GOVT_RECEIPTS_YOY_FC" hidden="1">"c8197"</definedName>
    <definedName name="IQ_GP" hidden="1">"c511"</definedName>
    <definedName name="IQ_GP_10YR_ANN_CAGR" hidden="1">"c6090"</definedName>
    <definedName name="IQ_GP_10YR_ANN_GROWTH" hidden="1">"c512"</definedName>
    <definedName name="IQ_GP_1YR_ANN_GROWTH" hidden="1">"c513"</definedName>
    <definedName name="IQ_GP_2YR_ANN_CAGR" hidden="1">"c6091"</definedName>
    <definedName name="IQ_GP_2YR_ANN_GROWTH" hidden="1">"c514"</definedName>
    <definedName name="IQ_GP_3YR_ANN_CAGR" hidden="1">"c6092"</definedName>
    <definedName name="IQ_GP_3YR_ANN_GROWTH" hidden="1">"c515"</definedName>
    <definedName name="IQ_GP_5YR_ANN_CAGR" hidden="1">"c6093"</definedName>
    <definedName name="IQ_GP_5YR_ANN_GROWTH" hidden="1">"c516"</definedName>
    <definedName name="IQ_GP_7YR_ANN_CAGR" hidden="1">"c6094"</definedName>
    <definedName name="IQ_GP_7YR_ANN_GROWTH" hidden="1">"c517"</definedName>
    <definedName name="IQ_GPPE" hidden="1">"c518"</definedName>
    <definedName name="IQ_GROSS_ADD_BASIC" hidden="1">"c15776"</definedName>
    <definedName name="IQ_GROSS_ADD_BBAND" hidden="1">"c15779"</definedName>
    <definedName name="IQ_GROSS_ADD_DIG" hidden="1">"c15777"</definedName>
    <definedName name="IQ_GROSS_ADD_PHONE" hidden="1">"c15780"</definedName>
    <definedName name="IQ_GROSS_ADD_POSTPAID_WIRELESS" hidden="1">"c15750"</definedName>
    <definedName name="IQ_GROSS_ADD_PREPAID_WIRELESS" hidden="1">"c15751"</definedName>
    <definedName name="IQ_GROSS_ADD_RESELL_WHOLESALE_WIRELESS" hidden="1">"c15752"</definedName>
    <definedName name="IQ_GROSS_ADD_RGU" hidden="1">"c15781"</definedName>
    <definedName name="IQ_GROSS_ADD_SATELLITE" hidden="1">"c15778"</definedName>
    <definedName name="IQ_GROSS_ADD_TOTAL_WIRELESS" hidden="1">"c15753"</definedName>
    <definedName name="IQ_GROSS_AH_EARNED" hidden="1">"c2742"</definedName>
    <definedName name="IQ_GROSS_CLAIM_ADJ_EXP_RESERVE_BOP" hidden="1">"c15874"</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CAGR" hidden="1">"c6095"</definedName>
    <definedName name="IQ_GROSS_LOANS_10YR_ANN_GROWTH" hidden="1">"c522"</definedName>
    <definedName name="IQ_GROSS_LOANS_1YR_ANN_GROWTH" hidden="1">"c523"</definedName>
    <definedName name="IQ_GROSS_LOANS_2YR_ANN_CAGR" hidden="1">"c6096"</definedName>
    <definedName name="IQ_GROSS_LOANS_2YR_ANN_GROWTH" hidden="1">"c524"</definedName>
    <definedName name="IQ_GROSS_LOANS_3YR_ANN_CAGR" hidden="1">"c6097"</definedName>
    <definedName name="IQ_GROSS_LOANS_3YR_ANN_GROWTH" hidden="1">"c525"</definedName>
    <definedName name="IQ_GROSS_LOANS_5YR_ANN_CAGR" hidden="1">"c6098"</definedName>
    <definedName name="IQ_GROSS_LOANS_5YR_ANN_GROWTH" hidden="1">"c526"</definedName>
    <definedName name="IQ_GROSS_LOANS_7YR_ANN_CAGR" hidden="1">"c6099"</definedName>
    <definedName name="IQ_GROSS_LOANS_7YR_ANN_GROWTH" hidden="1">"c527"</definedName>
    <definedName name="IQ_GROSS_LOANS_TOTAL_DEPOSITS" hidden="1">"c528"</definedName>
    <definedName name="IQ_GROSS_LOSSES" hidden="1">"c15871"</definedName>
    <definedName name="IQ_GROSS_LOSSES_AVG_LOANS_FFIEC" hidden="1">"c13475"</definedName>
    <definedName name="IQ_GROSS_MARGIN" hidden="1">"c529"</definedName>
    <definedName name="IQ_GROSS_PC_EARNED" hidden="1">"c2747"</definedName>
    <definedName name="IQ_GROSS_PREMIUMS_WRITTEN_AVG_ASSETS" hidden="1">"c15893"</definedName>
    <definedName name="IQ_GROSS_PREMIUMS_WRITTEN_AVG_EQUITY" hidden="1">"c15892"</definedName>
    <definedName name="IQ_GROSS_PREMIUMS_WRITTEN_AVG_STATUTORY_SURPLUS" hidden="1">"c15894"</definedName>
    <definedName name="IQ_GROSS_PROFIT" hidden="1">"c1378"</definedName>
    <definedName name="IQ_GROSS_SPRD" hidden="1">"c2155"</definedName>
    <definedName name="IQ_GROSS_WRITTEN" hidden="1">"c2726"</definedName>
    <definedName name="IQ_GROUP_EMBEDDED_VALUE_ASSET_MANAGEMENT" hidden="1">"c9955"</definedName>
    <definedName name="IQ_GROUP_EMBEDDED_VALUE_HEALTH" hidden="1">"c9954"</definedName>
    <definedName name="IQ_GROUP_EMBEDDED_VALUE_LIFE" hidden="1">"c9953"</definedName>
    <definedName name="IQ_GROUP_EMBEDDED_VALUE_LIFE_OTHER" hidden="1">"c9956"</definedName>
    <definedName name="IQ_GVKEY" hidden="1">"c15590"</definedName>
    <definedName name="IQ_GVKEY_OTHER" hidden="1">"c15633"</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 hidden="1">"c19145"</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 hidden="1">"c6279"</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 hidden="1">"c6280"</definedName>
    <definedName name="IQ_GW_INTAN_AMORT_REIT" hidden="1">"c1480"</definedName>
    <definedName name="IQ_GW_INTAN_AMORT_UTI" hidden="1">"c1481"</definedName>
    <definedName name="IQ_HC_ADJUSTED_DISCHARGES" hidden="1">"c9977"</definedName>
    <definedName name="IQ_HC_ADMISSIONS" hidden="1">"c5953"</definedName>
    <definedName name="IQ_HC_ADMISSIONS_GROWTH" hidden="1">"c5997"</definedName>
    <definedName name="IQ_HC_ADMISSIONS_MANAGED_CARE" hidden="1">"c5956"</definedName>
    <definedName name="IQ_HC_ADMISSIONS_MEDICAID" hidden="1">"c5955"</definedName>
    <definedName name="IQ_HC_ADMISSIONS_MEDICARE" hidden="1">"c5954"</definedName>
    <definedName name="IQ_HC_ADMISSIONS_OTHER" hidden="1">"c5957"</definedName>
    <definedName name="IQ_HC_ADMISSIONS_SF" hidden="1">"c6006"</definedName>
    <definedName name="IQ_HC_ALFS" hidden="1">"c5952"</definedName>
    <definedName name="IQ_HC_ASO_COVERED_LIVES" hidden="1">"c9982"</definedName>
    <definedName name="IQ_HC_ASO_MEMBERSHIP" hidden="1">"c9985"</definedName>
    <definedName name="IQ_HC_AVG_BEDS_SVC" hidden="1">"c5951"</definedName>
    <definedName name="IQ_HC_AVG_DAILY_CENSUS" hidden="1">"c5965"</definedName>
    <definedName name="IQ_HC_AVG_LICENSED_BEDS" hidden="1">"c5949"</definedName>
    <definedName name="IQ_HC_AVG_LICENSED_BEDS_SF" hidden="1">"c6004"</definedName>
    <definedName name="IQ_HC_AVG_STAY" hidden="1">"c5966"</definedName>
    <definedName name="IQ_HC_AVG_STAY_SF" hidden="1">"c6016"</definedName>
    <definedName name="IQ_HC_BEDS_SVC" hidden="1">"c5950"</definedName>
    <definedName name="IQ_HC_CASES" hidden="1">"c9978"</definedName>
    <definedName name="IQ_HC_CLAIMS_RESERVES" hidden="1">"c9989"</definedName>
    <definedName name="IQ_HC_DAYS_REV_OUT" hidden="1">"c5993"</definedName>
    <definedName name="IQ_HC_DISCHARGES" hidden="1">"c9976"</definedName>
    <definedName name="IQ_HC_EQUIV_ADMISSIONS_GROWTH" hidden="1">"c5998"</definedName>
    <definedName name="IQ_HC_EQUIVALENT_ADMISSIONS" hidden="1">"c5958"</definedName>
    <definedName name="IQ_HC_EQUIVALENT_ADMISSIONS_SF" hidden="1">"c6007"</definedName>
    <definedName name="IQ_HC_EQUIVALENT_PATIENT_DAYS" hidden="1">"c9980"</definedName>
    <definedName name="IQ_HC_ER_VISITS" hidden="1">"c5964"</definedName>
    <definedName name="IQ_HC_ER_VISITS_SF" hidden="1">"c6017"</definedName>
    <definedName name="IQ_HC_GROSS_INPATIENT_REV" hidden="1">"c5987"</definedName>
    <definedName name="IQ_HC_GROSS_OUTPATIENT_REV" hidden="1">"c5988"</definedName>
    <definedName name="IQ_HC_GROSS_PATIENT_REV" hidden="1">"c5989"</definedName>
    <definedName name="IQ_HC_HOSP_FACILITIES_CONSOL" hidden="1">"c5945"</definedName>
    <definedName name="IQ_HC_HOSP_FACILITIES_CONSOL_SF" hidden="1">"c6000"</definedName>
    <definedName name="IQ_HC_HOSP_FACILITIES_NON_CONSOL" hidden="1">"c5946"</definedName>
    <definedName name="IQ_HC_HOSP_FACILITIES_NON_CONSOL_SF" hidden="1">"c6001"</definedName>
    <definedName name="IQ_HC_HOSP_FACILITIES_TOTAL" hidden="1">"c5947"</definedName>
    <definedName name="IQ_HC_HOSP_FACILITIES_TOTAL_SF" hidden="1">"c6002"</definedName>
    <definedName name="IQ_HC_INPATIENT_PROCEDURES" hidden="1">"c5961"</definedName>
    <definedName name="IQ_HC_INPATIENT_PROCEDURES_SF" hidden="1">"c6011"</definedName>
    <definedName name="IQ_HC_INPATIENT_REV_PER_ADMISSION" hidden="1">"c5994"</definedName>
    <definedName name="IQ_HC_INTPATIENT_SVCS_PCT_REV" hidden="1">"c5975"</definedName>
    <definedName name="IQ_HC_INTPATIENT_SVCS_PCT_REV_SF" hidden="1">"c6015"</definedName>
    <definedName name="IQ_HC_LICENSED_BEDS" hidden="1">"c5948"</definedName>
    <definedName name="IQ_HC_LICENSED_BEDS_SF" hidden="1">"c6003"</definedName>
    <definedName name="IQ_HC_MANAGED_CARE_PCT_ADMISSIONS" hidden="1">"c5982"</definedName>
    <definedName name="IQ_HC_MANAGED_CARE_PCT_REV" hidden="1">"c5978"</definedName>
    <definedName name="IQ_HC_MEDICAID_PCT_ADMISSIONS" hidden="1">"c5981"</definedName>
    <definedName name="IQ_HC_MEDICAID_PCT_REV" hidden="1">"c5977"</definedName>
    <definedName name="IQ_HC_MEDICAL_EXPENSE_RATIO" hidden="1">"c9987"</definedName>
    <definedName name="IQ_HC_MEDICARE_PCT_ADMISSIONS" hidden="1">"c5980"</definedName>
    <definedName name="IQ_HC_MEDICARE_PCT_REV" hidden="1">"c5976"</definedName>
    <definedName name="IQ_HC_NET_INPATIENT_REV" hidden="1">"c5984"</definedName>
    <definedName name="IQ_HC_NET_OUTPATIENT_REV" hidden="1">"c5985"</definedName>
    <definedName name="IQ_HC_NET_PATIENT_REV" hidden="1">"c5986"</definedName>
    <definedName name="IQ_HC_NET_PATIENT_REV_SF" hidden="1">"c6005"</definedName>
    <definedName name="IQ_HC_OCC_RATE" hidden="1">"c5967"</definedName>
    <definedName name="IQ_HC_OCC_RATE_LICENSED_BEDS" hidden="1">"c5968"</definedName>
    <definedName name="IQ_HC_OCC_RATE_SF" hidden="1">"c6009"</definedName>
    <definedName name="IQ_HC_OPEX_SUPPLIES" hidden="1">"c5990"</definedName>
    <definedName name="IQ_HC_OTHER_OPEX_PCT_REV" hidden="1">"c5973"</definedName>
    <definedName name="IQ_HC_OUTPATIENT_PROCEDURES" hidden="1">"c5962"</definedName>
    <definedName name="IQ_HC_OUTPATIENT_PROCEDURES_SF" hidden="1">"c6012"</definedName>
    <definedName name="IQ_HC_OUTPATIENT_REV_PER_ADMISSION" hidden="1">"c5995"</definedName>
    <definedName name="IQ_HC_OUTPATIENT_SVCS_PCT_REV" hidden="1">"c5974"</definedName>
    <definedName name="IQ_HC_OUTPATIENT_SVCS_PCT_REV_SF" hidden="1">"c6014"</definedName>
    <definedName name="IQ_HC_PATIENT_DAYS" hidden="1">"c5960"</definedName>
    <definedName name="IQ_HC_PATIENT_DAYS_SF" hidden="1">"c6010"</definedName>
    <definedName name="IQ_HC_PROF_GEN_LIAB_CLAIM_PAID" hidden="1">"c5991"</definedName>
    <definedName name="IQ_HC_PROF_GEN_LIAB_EXP_BENEFIT" hidden="1">"c5992"</definedName>
    <definedName name="IQ_HC_PROVISION_DOUBTFUL_PCT_REV" hidden="1">"c5972"</definedName>
    <definedName name="IQ_HC_REV_GROWTH" hidden="1">"c5996"</definedName>
    <definedName name="IQ_HC_REV_PER_CASE" hidden="1">"c9979"</definedName>
    <definedName name="IQ_HC_REV_PER_DISCHARGE" hidden="1">"c9990"</definedName>
    <definedName name="IQ_HC_REV_PER_EQUIV_ADMISSION" hidden="1">"c5959"</definedName>
    <definedName name="IQ_HC_REV_PER_EQUIV_ADMISSION_SF" hidden="1">"c6008"</definedName>
    <definedName name="IQ_HC_REV_PER_EQUIV_ADMISSIONS_GROWTH" hidden="1">"c5999"</definedName>
    <definedName name="IQ_HC_REV_PER_PATIENT_DAY" hidden="1">"c5969"</definedName>
    <definedName name="IQ_HC_REV_PER_PATIENT_DAY_SF" hidden="1">"c6018"</definedName>
    <definedName name="IQ_HC_RISK_COVERED_LIVES" hidden="1">"c9981"</definedName>
    <definedName name="IQ_HC_RISK_MEMBERSHIP" hidden="1">"c9984"</definedName>
    <definedName name="IQ_HC_SALARIES_PCT_REV" hidden="1">"c5970"</definedName>
    <definedName name="IQ_HC_SGA_MARGIN" hidden="1">"c9988"</definedName>
    <definedName name="IQ_HC_SUPPLIES_PCT_REV" hidden="1">"c5971"</definedName>
    <definedName name="IQ_HC_TOTAL_COVERED_LIVES" hidden="1">"c9983"</definedName>
    <definedName name="IQ_HC_TOTAL_MEMBERSHIP" hidden="1">"c9986"</definedName>
    <definedName name="IQ_HC_TOTAL_PROCEDURES" hidden="1">"c5963"</definedName>
    <definedName name="IQ_HC_TOTAL_PROCEDURES_SF" hidden="1">"c6013"</definedName>
    <definedName name="IQ_HC_UNINSURED_PCT_ADMISSIONS" hidden="1">"c5983"</definedName>
    <definedName name="IQ_HC_UNINSURED_PCT_REV" hidden="1">"c5979"</definedName>
    <definedName name="IQ_HEDGEFUND_OVER_TOTAL" hidden="1">"c13771"</definedName>
    <definedName name="IQ_HELD_MATURITY_FDIC" hidden="1">"c6408"</definedName>
    <definedName name="IQ_HG_ACQUIRED_FRANCHISE_HOTEL_PROPERTIES" hidden="1">"c8584"</definedName>
    <definedName name="IQ_HG_ACQUIRED_FRANCHISE_ROOMS" hidden="1">"c8614"</definedName>
    <definedName name="IQ_HG_ACQUIRED_HOTEL_PROPERTIES" hidden="1">"c8572"</definedName>
    <definedName name="IQ_HG_ACQUIRED_MANAGED_HOTEL_PROPERTIES" hidden="1">"c8590"</definedName>
    <definedName name="IQ_HG_ACQUIRED_MANAGED_ROOMS" hidden="1">"c8620"</definedName>
    <definedName name="IQ_HG_ACQUIRED_OTHER_HOTEL_PROPERTIES" hidden="1">"c8596"</definedName>
    <definedName name="IQ_HG_ACQUIRED_OTHER_ROOMS" hidden="1">"c8626"</definedName>
    <definedName name="IQ_HG_ACQUIRED_OWNED_HOTEL_PROPERTIES" hidden="1">"c8578"</definedName>
    <definedName name="IQ_HG_ACQUIRED_OWNED_ROOMS" hidden="1">"c8608"</definedName>
    <definedName name="IQ_HG_ACQUIRED_ROOMS" hidden="1">"c8602"</definedName>
    <definedName name="IQ_HG_ADR_CHANGE_FRANCHISE" hidden="1">"c8684"</definedName>
    <definedName name="IQ_HG_ADR_CHANGE_MANAGED" hidden="1">"c8685"</definedName>
    <definedName name="IQ_HG_ADR_CHANGE_OTHER" hidden="1">"c8686"</definedName>
    <definedName name="IQ_HG_ADR_CHANGE_OWNED" hidden="1">"c8683"</definedName>
    <definedName name="IQ_HG_ADR_CHANGE_OWNED_COMP" hidden="1">"c8709"</definedName>
    <definedName name="IQ_HG_ADR_CHANGE_TOTAL" hidden="1">"c8687"</definedName>
    <definedName name="IQ_HG_ADR_CHANGE_TOTAL_COMP" hidden="1">"c8710"</definedName>
    <definedName name="IQ_HG_ADR_FRANCHISE" hidden="1">"c8664"</definedName>
    <definedName name="IQ_HG_ADR_MANAGED" hidden="1">"c8665"</definedName>
    <definedName name="IQ_HG_ADR_OTHER" hidden="1">"c8666"</definedName>
    <definedName name="IQ_HG_ADR_OWNED" hidden="1">"c8663"</definedName>
    <definedName name="IQ_HG_ADR_OWNED_COMP" hidden="1">"c8701"</definedName>
    <definedName name="IQ_HG_ADR_TOTAL" hidden="1">"c8667"</definedName>
    <definedName name="IQ_HG_ADR_TOTAL_COMP" hidden="1">"c8702"</definedName>
    <definedName name="IQ_HG_CASINO_EXP_DIRECT_OPERATING_EXP" hidden="1">"c15981"</definedName>
    <definedName name="IQ_HG_CASINO_GROSS_PROFIT" hidden="1">"c15974"</definedName>
    <definedName name="IQ_HG_CASINO_MARGIN" hidden="1">"c15976"</definedName>
    <definedName name="IQ_HG_CASINO_OPERATING_MARGIN" hidden="1">"c15977"</definedName>
    <definedName name="IQ_HG_CASINOS_JV" hidden="1">"c8631"</definedName>
    <definedName name="IQ_HG_CASINOS_MANAGED" hidden="1">"c8632"</definedName>
    <definedName name="IQ_HG_CASINOS_OWNED" hidden="1">"c8630"</definedName>
    <definedName name="IQ_HG_CASINOS_TOTAL" hidden="1">"c8633"</definedName>
    <definedName name="IQ_HG_CLOSED_FRANCHISE_HOTEL_PROPERTIES" hidden="1">"c8586"</definedName>
    <definedName name="IQ_HG_CLOSED_FRANCHISE_ROOMS" hidden="1">"c8616"</definedName>
    <definedName name="IQ_HG_CLOSED_HOTEL_PROPERTIES" hidden="1">"c8574"</definedName>
    <definedName name="IQ_HG_CLOSED_MANAGED_HOTEL_PROPERTIES" hidden="1">"c8592"</definedName>
    <definedName name="IQ_HG_CLOSED_MANAGED_ROOMS" hidden="1">"c8622"</definedName>
    <definedName name="IQ_HG_CLOSED_OTHER_HOTEL_PROPERTIES" hidden="1">"c8598"</definedName>
    <definedName name="IQ_HG_CLOSED_OTHER_ROOMS" hidden="1">"c8628"</definedName>
    <definedName name="IQ_HG_CLOSED_OWNED_HOTEL_PROPERTIES" hidden="1">"c8580"</definedName>
    <definedName name="IQ_HG_CLOSED_OWNED_ROOMS" hidden="1">"c8610"</definedName>
    <definedName name="IQ_HG_CLOSED_ROOMS" hidden="1">"c8604"</definedName>
    <definedName name="IQ_HG_CONFERENCE_SPACE" hidden="1">"c15971"</definedName>
    <definedName name="IQ_HG_EXP_CASINO" hidden="1">"c8733"</definedName>
    <definedName name="IQ_HG_EXP_DEVELOPMENT" hidden="1">"c8738"</definedName>
    <definedName name="IQ_HG_EXP_DIRECT_CASINO_GAMING" hidden="1">"c15994"</definedName>
    <definedName name="IQ_HG_EXP_ENTERTAINMENT" hidden="1">"c8736"</definedName>
    <definedName name="IQ_HG_EXP_FOOD_BEV" hidden="1">"c8734"</definedName>
    <definedName name="IQ_HG_EXP_FRANCHISE_MANAGEMENT" hidden="1">"c8744"</definedName>
    <definedName name="IQ_HG_EXP_OTHER_DIRECT_HOTEL_MOTEL" hidden="1">"c15995"</definedName>
    <definedName name="IQ_HG_EXP_OTHER_MNGD_FRANCHISE_PROP" hidden="1">"c8742"</definedName>
    <definedName name="IQ_HG_EXP_OWNED_LEASED_CONSOL_JV" hidden="1">"c8740"</definedName>
    <definedName name="IQ_HG_EXP_REIMBURSEMENTS" hidden="1">"c8743"</definedName>
    <definedName name="IQ_HG_EXP_RETAIL" hidden="1">"c8737"</definedName>
    <definedName name="IQ_HG_EXP_ROOMS" hidden="1">"c8735"</definedName>
    <definedName name="IQ_HG_EXP_THEATRE_CONCESSION" hidden="1">"c8739"</definedName>
    <definedName name="IQ_HG_EXP_VACA_OWNERSHIP_RES" hidden="1">"c8741"</definedName>
    <definedName name="IQ_HG_FOOD_BEV_EXP_DIRECT_OPERATING_EXP" hidden="1">"c15980"</definedName>
    <definedName name="IQ_HG_FOOD_BEV_REV_TOTAL_REV" hidden="1">"c15983"</definedName>
    <definedName name="IQ_HG_FOOD_PROM_COSTS" hidden="1">"c8746"</definedName>
    <definedName name="IQ_HG_FRANCHISE_HOTEL_PROPERTIES_BEG" hidden="1">"c8582"</definedName>
    <definedName name="IQ_HG_FRANCHISE_ROOMS_BEG" hidden="1">"c8612"</definedName>
    <definedName name="IQ_HG_GAMING_SPACE_JV" hidden="1">"c8635"</definedName>
    <definedName name="IQ_HG_GAMING_SPACE_MANAGED" hidden="1">"c8636"</definedName>
    <definedName name="IQ_HG_GAMING_SPACE_OWNED" hidden="1">"c8634"</definedName>
    <definedName name="IQ_HG_GAMING_SPACE_TOTAL" hidden="1">"c8637"</definedName>
    <definedName name="IQ_HG_HOTEL_PROPERTIES_BEG" hidden="1">"c8570"</definedName>
    <definedName name="IQ_HG_LAND_AVAIL_JV" hidden="1">"c8647"</definedName>
    <definedName name="IQ_HG_LAND_AVAIL_MANAGED" hidden="1">"c8648"</definedName>
    <definedName name="IQ_HG_LAND_AVAIL_OWNED" hidden="1">"c8646"</definedName>
    <definedName name="IQ_HG_LAND_AVAIL_TOTAL" hidden="1">"c8649"</definedName>
    <definedName name="IQ_HG_LAND_JV" hidden="1">"c8651"</definedName>
    <definedName name="IQ_HG_LAND_MANAGED" hidden="1">"c8652"</definedName>
    <definedName name="IQ_HG_LAND_OWNED" hidden="1">"c8650"</definedName>
    <definedName name="IQ_HG_LAND_TOTAL" hidden="1">"c8653"</definedName>
    <definedName name="IQ_HG_MANAGED_HOTEL_PROPERTIES_BEG" hidden="1">"c8588"</definedName>
    <definedName name="IQ_HG_MANAGED_ROOMS_BEG" hidden="1">"c8618"</definedName>
    <definedName name="IQ_HG_NUMBER_SUITES" hidden="1">"c15970"</definedName>
    <definedName name="IQ_HG_NUMBER_TABLES_AVG" hidden="1">"c15973"</definedName>
    <definedName name="IQ_HG_OCCUPANCY_CHANGE_FRANCHISE" hidden="1">"c8675"</definedName>
    <definedName name="IQ_HG_OCCUPANCY_CHANGE_MANAGED" hidden="1">"c8677"</definedName>
    <definedName name="IQ_HG_OCCUPANCY_CHANGE_OTHER" hidden="1">"c8679"</definedName>
    <definedName name="IQ_HG_OCCUPANCY_CHANGE_OWNED" hidden="1">"c8673"</definedName>
    <definedName name="IQ_HG_OCCUPANCY_CHANGE_OWNED_COMP" hidden="1">"c8705"</definedName>
    <definedName name="IQ_HG_OCCUPANCY_CHANGE_TOTAL" hidden="1">"c8681"</definedName>
    <definedName name="IQ_HG_OCCUPANCY_CHANGE_TOTAL_COMP" hidden="1">"c8707"</definedName>
    <definedName name="IQ_HG_OCCUPANCY_FRANCHISE" hidden="1">"c8659"</definedName>
    <definedName name="IQ_HG_OCCUPANCY_INCDEC_FRANCHISE" hidden="1">"c8676"</definedName>
    <definedName name="IQ_HG_OCCUPANCY_INCDEC_MANAGED" hidden="1">"c8678"</definedName>
    <definedName name="IQ_HG_OCCUPANCY_INCDEC_OTHER" hidden="1">"c8680"</definedName>
    <definedName name="IQ_HG_OCCUPANCY_INCDEC_OWNED" hidden="1">"c8674"</definedName>
    <definedName name="IQ_HG_OCCUPANCY_INCDEC_OWNED_COMP" hidden="1">"c8706"</definedName>
    <definedName name="IQ_HG_OCCUPANCY_INCDEC_TOTAL" hidden="1">"c8682"</definedName>
    <definedName name="IQ_HG_OCCUPANCY_INCDEC_TOTAL_COMP" hidden="1">"c8708"</definedName>
    <definedName name="IQ_HG_OCCUPANCY_MANAGED" hidden="1">"c8660"</definedName>
    <definedName name="IQ_HG_OCCUPANCY_OTHER" hidden="1">"c8661"</definedName>
    <definedName name="IQ_HG_OCCUPANCY_OWNED" hidden="1">"c8658"</definedName>
    <definedName name="IQ_HG_OCCUPANCY_OWNED_COMP" hidden="1">"c8699"</definedName>
    <definedName name="IQ_HG_OCCUPANCY_TOTAL" hidden="1">"c8662"</definedName>
    <definedName name="IQ_HG_OCCUPANCY_TOTAL_COMP" hidden="1">"c8700"</definedName>
    <definedName name="IQ_HG_OPENED_FRANCHISE_HOTEL_PROPERTIES" hidden="1">"c8583"</definedName>
    <definedName name="IQ_HG_OPENED_FRANCHISE_ROOMS" hidden="1">"c8613"</definedName>
    <definedName name="IQ_HG_OPENED_HOTEL_PROPERTIES" hidden="1">"c8571"</definedName>
    <definedName name="IQ_HG_OPENED_MANAGED_HOTEL_PROPERTIES" hidden="1">"c8589"</definedName>
    <definedName name="IQ_HG_OPENED_MANAGED_ROOMS" hidden="1">"c8619"</definedName>
    <definedName name="IQ_HG_OPENED_OTHER_HOTEL_PROPERTIES" hidden="1">"c8595"</definedName>
    <definedName name="IQ_HG_OPENED_OTHER_ROOMS" hidden="1">"c8625"</definedName>
    <definedName name="IQ_HG_OPENED_OWNED_HOTEL_PROPERTIES" hidden="1">"c8577"</definedName>
    <definedName name="IQ_HG_OPENED_OWNED_ROOMS" hidden="1">"c8607"</definedName>
    <definedName name="IQ_HG_OPENED_ROOMS" hidden="1">"c8601"</definedName>
    <definedName name="IQ_HG_OTHER_HOTEL_PROPERTIES_BEG" hidden="1">"c8594"</definedName>
    <definedName name="IQ_HG_OTHER_PROM_COSTS" hidden="1">"c8747"</definedName>
    <definedName name="IQ_HG_OTHER_ROOMS_BEG" hidden="1">"c8624"</definedName>
    <definedName name="IQ_HG_OWNED_HOTEL_PROPERTIES_BEG" hidden="1">"c8576"</definedName>
    <definedName name="IQ_HG_OWNED_ROOMS_BEG" hidden="1">"c8606"</definedName>
    <definedName name="IQ_HG_PARKING_SPACES_JV" hidden="1">"c8655"</definedName>
    <definedName name="IQ_HG_PARKING_SPACES_MANAGED" hidden="1">"c8656"</definedName>
    <definedName name="IQ_HG_PARKING_SPACES_OWNED" hidden="1">"c8654"</definedName>
    <definedName name="IQ_HG_PARKING_SPACES_TOTAL" hidden="1">"c8657"</definedName>
    <definedName name="IQ_HG_PROMO_ALLOW_GROSS_OPERATING_REV" hidden="1">"c15979"</definedName>
    <definedName name="IQ_HG_REV_BASE_MANAGEMENT_FEES" hidden="1">"c8726"</definedName>
    <definedName name="IQ_HG_REV_CASINO" hidden="1">"c8713"</definedName>
    <definedName name="IQ_HG_REV_COST_REIMBURSEMENT" hidden="1">"c8728"</definedName>
    <definedName name="IQ_HG_REV_ENTERTAINMENT" hidden="1">"c8716"</definedName>
    <definedName name="IQ_HG_REV_FOOD_BEV" hidden="1">"c8714"</definedName>
    <definedName name="IQ_HG_REV_FRANCHISE" hidden="1">"c8725"</definedName>
    <definedName name="IQ_HG_REV_GROSS_OPERATING" hidden="1">"c15993"</definedName>
    <definedName name="IQ_HG_REV_INCENTIVE_MANAGEMENT_FEES" hidden="1">"c8727"</definedName>
    <definedName name="IQ_HG_REV_MANAGEMENT_FEES" hidden="1">"c8718"</definedName>
    <definedName name="IQ_HG_REV_OTHER_CASINO" hidden="1">"c15992"</definedName>
    <definedName name="IQ_HG_REV_OTHER_MNGD_FRANCHISE_PROP" hidden="1">"c8730"</definedName>
    <definedName name="IQ_HG_REV_OTHER_OP_SEGMENT" hidden="1">"c8721"</definedName>
    <definedName name="IQ_HG_REV_OTHER_OWNERSHIP_MIX" hidden="1">"c8731"</definedName>
    <definedName name="IQ_HG_REV_OWNED_LEASED_CONSOL_JV_HOTELS" hidden="1">"c8724"</definedName>
    <definedName name="IQ_HG_REV_PROMOTIONAL_ALLOWANCE" hidden="1">"c8722"</definedName>
    <definedName name="IQ_HG_REV_RACING" hidden="1">"c8719"</definedName>
    <definedName name="IQ_HG_REV_RETAIL" hidden="1">"c8717"</definedName>
    <definedName name="IQ_HG_REV_ROOMS" hidden="1">"c8715"</definedName>
    <definedName name="IQ_HG_REV_SLOT_MACHINE" hidden="1">"c15990"</definedName>
    <definedName name="IQ_HG_REV_TABLE" hidden="1">"c15991"</definedName>
    <definedName name="IQ_HG_REV_THEATRE_CONCESSION" hidden="1">"c8720"</definedName>
    <definedName name="IQ_HG_REV_TOTAL_OP_SEGMENT" hidden="1">"c8723"</definedName>
    <definedName name="IQ_HG_REV_TOTAL_OWNERSHIP_MIX" hidden="1">"c8732"</definedName>
    <definedName name="IQ_HG_REV_VACA_OWNERSHIP_RES_SALES_SVCS" hidden="1">"c8729"</definedName>
    <definedName name="IQ_HG_REVENUES_CHANGE_OWNED_COMP" hidden="1">"c8697"</definedName>
    <definedName name="IQ_HG_REVENUES_CHANGE_TOTAL_COMP" hidden="1">"c8698"</definedName>
    <definedName name="IQ_HG_REVPAR_CHANGE_MANAGED" hidden="1">"c8690"</definedName>
    <definedName name="IQ_HG_REVPAR_CHANGE_OTHER" hidden="1">"c8691"</definedName>
    <definedName name="IQ_HG_REVPAR_CHANGE_OWNED" hidden="1">"c8688"</definedName>
    <definedName name="IQ_HG_REVPAR_CHANGE_OWNED_COMP" hidden="1">"c8711"</definedName>
    <definedName name="IQ_HG_REVPAR_CHANGE_TOTAL" hidden="1">"c8692"</definedName>
    <definedName name="IQ_HG_REVPAR_CHANGE_TOTAL_COMP" hidden="1">"c8712"</definedName>
    <definedName name="IQ_HG_REVPAR_CHNAGE_FRANCHISE" hidden="1">"c8689"</definedName>
    <definedName name="IQ_HG_REVPAR_FRANCHISE" hidden="1">"c8669"</definedName>
    <definedName name="IQ_HG_REVPAR_MANAGED" hidden="1">"c8670"</definedName>
    <definedName name="IQ_HG_REVPAR_OTHER" hidden="1">"c8671"</definedName>
    <definedName name="IQ_HG_REVPAR_OWNED" hidden="1">"c8668"</definedName>
    <definedName name="IQ_HG_REVPAR_OWNED_COMP" hidden="1">"c8703"</definedName>
    <definedName name="IQ_HG_REVPAR_TOTAL" hidden="1">"c8672"</definedName>
    <definedName name="IQ_HG_REVPAR_TOTAL_COMP" hidden="1">"c8704"</definedName>
    <definedName name="IQ_HG_ROOM_EXP_DIRECT_OPERATING_EXP" hidden="1">"c15982"</definedName>
    <definedName name="IQ_HG_ROOM_GROSS_PROFIT" hidden="1">"c15975"</definedName>
    <definedName name="IQ_HG_ROOM_MARGIN" hidden="1">"c15978"</definedName>
    <definedName name="IQ_HG_ROOM_PROM_COSTS" hidden="1">"c8745"</definedName>
    <definedName name="IQ_HG_ROOM_REV_TOTAL_REV" hidden="1">"c15984"</definedName>
    <definedName name="IQ_HG_ROOMS_BEG" hidden="1">"c8600"</definedName>
    <definedName name="IQ_HG_SAME_PROPERTIES_CASINO_REV_CHANGE" hidden="1">"c15987"</definedName>
    <definedName name="IQ_HG_SAME_PROPERTIES_FOOD_BEV_REV_CHANGE" hidden="1">"c15989"</definedName>
    <definedName name="IQ_HG_SAME_PROPERTIES_ROOM_REV_CHANGE" hidden="1">"c15988"</definedName>
    <definedName name="IQ_HG_SAME_PROPERTIES_SLOT_MACHINE_REV_CHANGE" hidden="1">"c15985"</definedName>
    <definedName name="IQ_HG_SAME_PROPERTIES_TABLE_REV_CHANGE" hidden="1">"c15986"</definedName>
    <definedName name="IQ_HG_SLOT_MACHINES_AVG" hidden="1">"c15972"</definedName>
    <definedName name="IQ_HG_SLOT_MACHINES_JV" hidden="1">"c8639"</definedName>
    <definedName name="IQ_HG_SLOT_MACHINES_MANAGED" hidden="1">"c8640"</definedName>
    <definedName name="IQ_HG_SLOT_MACHINES_OWNED" hidden="1">"c8638"</definedName>
    <definedName name="IQ_HG_SLOT_MACHINES_TOTAL" hidden="1">"c8641"</definedName>
    <definedName name="IQ_HG_SOLD_FRANCHISE_HOTEL_PROPERTIES" hidden="1">"c8585"</definedName>
    <definedName name="IQ_HG_SOLD_FRANCHISE_ROOMS" hidden="1">"c8615"</definedName>
    <definedName name="IQ_HG_SOLD_HOTEL_PROPERTIES" hidden="1">"c8573"</definedName>
    <definedName name="IQ_HG_SOLD_MANAGED_HOTEL_PROPERTIES" hidden="1">"c8591"</definedName>
    <definedName name="IQ_HG_SOLD_MANAGED_ROOMS" hidden="1">"c8621"</definedName>
    <definedName name="IQ_HG_SOLD_OTHER_HOTEL_PROPERTIES" hidden="1">"c8597"</definedName>
    <definedName name="IQ_HG_SOLD_OTHER_ROOMS" hidden="1">"c8627"</definedName>
    <definedName name="IQ_HG_SOLD_OWNED_HOTEL_PROPERTIES" hidden="1">"c8579"</definedName>
    <definedName name="IQ_HG_SOLD_OWNED_ROOMS" hidden="1">"c8609"</definedName>
    <definedName name="IQ_HG_SOLD_ROOMS" hidden="1">"c8603"</definedName>
    <definedName name="IQ_HG_TABLE_GAMES_JV" hidden="1">"c8643"</definedName>
    <definedName name="IQ_HG_TABLE_GAMES_MANAGED" hidden="1">"c8644"</definedName>
    <definedName name="IQ_HG_TABLE_GAMES_OWNED" hidden="1">"c8642"</definedName>
    <definedName name="IQ_HG_TABLE_GAMES_TOTAL" hidden="1">"c8645"</definedName>
    <definedName name="IQ_HG_TABLES_JV" hidden="1">"c8643"</definedName>
    <definedName name="IQ_HG_TABLES_MANAGED" hidden="1">"c8644"</definedName>
    <definedName name="IQ_HG_TABLES_OWNED" hidden="1">"c8642"</definedName>
    <definedName name="IQ_HG_TABLES_TOTAL" hidden="1">"c8645"</definedName>
    <definedName name="IQ_HG_TOTAL_FRANCHISE_HOTEL_PROPERTIES" hidden="1">"c8587"</definedName>
    <definedName name="IQ_HG_TOTAL_FRANCHISE_ROOMS" hidden="1">"c8617"</definedName>
    <definedName name="IQ_HG_TOTAL_HOTEL_PROPERTIES" hidden="1">"c8575"</definedName>
    <definedName name="IQ_HG_TOTAL_MANAGED_HOTEL_PROPERTIES" hidden="1">"c8593"</definedName>
    <definedName name="IQ_HG_TOTAL_MANAGED_ROOMS" hidden="1">"c8623"</definedName>
    <definedName name="IQ_HG_TOTAL_OTHER_HOTEL_PROPERTIES" hidden="1">"c8599"</definedName>
    <definedName name="IQ_HG_TOTAL_OTHER_ROOMS" hidden="1">"c8629"</definedName>
    <definedName name="IQ_HG_TOTAL_OWNED_HOTEL_PROPERTIES" hidden="1">"c8581"</definedName>
    <definedName name="IQ_HG_TOTAL_OWNED_PROPERTIES_COMP" hidden="1">"c8693"</definedName>
    <definedName name="IQ_HG_TOTAL_OWNED_ROOMS" hidden="1">"c8611"</definedName>
    <definedName name="IQ_HG_TOTAL_OWNED_ROOMS_COMP" hidden="1">"c8695"</definedName>
    <definedName name="IQ_HG_TOTAL_PROM_COSTS" hidden="1">"c8748"</definedName>
    <definedName name="IQ_HG_TOTAL_PROPERTIES_COMP" hidden="1">"c8694"</definedName>
    <definedName name="IQ_HG_TOTAL_ROOMS" hidden="1">"c8605"</definedName>
    <definedName name="IQ_HG_TOTAL_ROOMS_COMP" hidden="1">"c8696"</definedName>
    <definedName name="IQ_HIGH_LOW_CLOSEPRICE_DATE" hidden="1">"c1204"</definedName>
    <definedName name="IQ_HIGH_SULFUR_CONTENT_RESERVES_COAL" hidden="1">"c15928"</definedName>
    <definedName name="IQ_HIGH_SULFURE_RESERVES_TO_TOTAL_RESERVES_COAL" hidden="1">"c15963"</definedName>
    <definedName name="IQ_HIGH_TARGET_PRICE" hidden="1">"c1651"</definedName>
    <definedName name="IQ_HIGH_TARGET_PRICE_CIQ" hidden="1">"c4659"</definedName>
    <definedName name="IQ_HIGH_TARGET_PRICE_REUT" hidden="1">"c5317"</definedName>
    <definedName name="IQ_HIGHPRICE" hidden="1">"c545"</definedName>
    <definedName name="IQ_HOLDER_CIQID" hidden="1">"c13787"</definedName>
    <definedName name="IQ_HOLDER_CIQID_SECURITY" hidden="1">"c13794"</definedName>
    <definedName name="IQ_HOLDER_DERIVATIVES" hidden="1">"c13789"</definedName>
    <definedName name="IQ_HOLDER_DERIVATIVES_SECURITY" hidden="1">"c13796"</definedName>
    <definedName name="IQ_HOLDER_FUND_CIQID" hidden="1">"c19084"</definedName>
    <definedName name="IQ_HOLDER_FUND_DERIVATIVES" hidden="1">"c19115"</definedName>
    <definedName name="IQ_HOLDER_FUND_NAME" hidden="1">"c19083"</definedName>
    <definedName name="IQ_HOLDER_FUND_NUMBER" hidden="1">"c19090"</definedName>
    <definedName name="IQ_HOLDER_FUND_PERCENT" hidden="1">"c19085"</definedName>
    <definedName name="IQ_HOLDER_FUND_POSITION_DATE" hidden="1">"c19088"</definedName>
    <definedName name="IQ_HOLDER_FUND_PRIMARY_ADVISOR" hidden="1">"c19089"</definedName>
    <definedName name="IQ_HOLDER_FUND_SHARES" hidden="1">"c19086"</definedName>
    <definedName name="IQ_HOLDER_FUND_VALUE" hidden="1">"c19087"</definedName>
    <definedName name="IQ_HOLDER_NAME" hidden="1">"c13786"</definedName>
    <definedName name="IQ_HOLDER_NAME_SECURITY" hidden="1">"c13793"</definedName>
    <definedName name="IQ_HOLDER_PERCENT" hidden="1">"c13790"</definedName>
    <definedName name="IQ_HOLDER_PERCENT_SECURITY" hidden="1">"c13831"</definedName>
    <definedName name="IQ_HOLDER_POSITION_DATE" hidden="1">"c13792"</definedName>
    <definedName name="IQ_HOLDER_POSITION_DATE_SECURITY" hidden="1">"c13798"</definedName>
    <definedName name="IQ_HOLDER_SHARES" hidden="1">"c13788"</definedName>
    <definedName name="IQ_HOLDER_SHARES_SECURITY" hidden="1">"c13795"</definedName>
    <definedName name="IQ_HOLDER_VALUE" hidden="1">"c13791"</definedName>
    <definedName name="IQ_HOLDER_VALUE_SECURITY" hidden="1">"c13797"</definedName>
    <definedName name="IQ_HOLDING_CIQID" hidden="1">"c13802"</definedName>
    <definedName name="IQ_HOLDING_NAME" hidden="1">"c13799"</definedName>
    <definedName name="IQ_HOLDING_PERCENT" hidden="1">"c13805"</definedName>
    <definedName name="IQ_HOLDING_PERCENT_PORTFOLIO" hidden="1">"c13806"</definedName>
    <definedName name="IQ_HOLDING_POSITION_DATE" hidden="1">"c13808"</definedName>
    <definedName name="IQ_HOLDING_SECURITY_TYPE" hidden="1">"c13803"</definedName>
    <definedName name="IQ_HOLDING_SHARES" hidden="1">"c13804"</definedName>
    <definedName name="IQ_HOLDING_TICKER" hidden="1">"c13800"</definedName>
    <definedName name="IQ_HOLDING_TRADING_ITEM_CIQID" hidden="1">"c13801"</definedName>
    <definedName name="IQ_HOLDING_VALUE" hidden="1">"c13807"</definedName>
    <definedName name="IQ_HOLDINGS_AFRICA_MIDEAST_PERCENT" hidden="1">"c19235"</definedName>
    <definedName name="IQ_HOLDINGS_AFRICA_MIDEAST_VALUE" hidden="1">"c19234"</definedName>
    <definedName name="IQ_HOLDINGS_ASIA_PERCENT" hidden="1">"c19233"</definedName>
    <definedName name="IQ_HOLDINGS_ASIA_VALUE" hidden="1">"c19232"</definedName>
    <definedName name="IQ_HOLDINGS_CONSUMER_DISCRETIONARY_PERCENT" hidden="1">"c19213"</definedName>
    <definedName name="IQ_HOLDINGS_CONSUMER_DISCRETIONARY_VALUE" hidden="1">"c19212"</definedName>
    <definedName name="IQ_HOLDINGS_CONSUMER_STAPLES_PERCENT" hidden="1">"c19219"</definedName>
    <definedName name="IQ_HOLDINGS_CONSUMER_STAPLES_VALUE" hidden="1">"c19218"</definedName>
    <definedName name="IQ_HOLDINGS_ENERGY_PERCENT" hidden="1">"c19215"</definedName>
    <definedName name="IQ_HOLDINGS_ENERGY_VALUE" hidden="1">"c19214"</definedName>
    <definedName name="IQ_HOLDINGS_EUROPE_PERCENT" hidden="1">"c19229"</definedName>
    <definedName name="IQ_HOLDINGS_EUROPE_VALUE" hidden="1">"c19228"</definedName>
    <definedName name="IQ_HOLDINGS_FINANCIALS_PERCENT" hidden="1">"c19209"</definedName>
    <definedName name="IQ_HOLDINGS_FINANCIALS_VALUE" hidden="1">"c19208"</definedName>
    <definedName name="IQ_HOLDINGS_HEALTHCARE_PERCENT" hidden="1">"c19211"</definedName>
    <definedName name="IQ_HOLDINGS_HEALTHCARE_VALUE" hidden="1">"c19210"</definedName>
    <definedName name="IQ_HOLDINGS_INDUSTRIALS_PERCENT" hidden="1">"c19217"</definedName>
    <definedName name="IQ_HOLDINGS_INDUSTRIALS_VALUE" hidden="1">"c19216"</definedName>
    <definedName name="IQ_HOLDINGS_IT_PERCENT" hidden="1">"c19207"</definedName>
    <definedName name="IQ_HOLDINGS_IT_VALUE" hidden="1">"c19206"</definedName>
    <definedName name="IQ_HOLDINGS_LATIN_CARIBBEAN_PERCENT" hidden="1">"c19231"</definedName>
    <definedName name="IQ_HOLDINGS_LATIN_CARIBBEAN_VALUE" hidden="1">"c19230"</definedName>
    <definedName name="IQ_HOLDINGS_MATERIALS_PERCENT" hidden="1">"c19223"</definedName>
    <definedName name="IQ_HOLDINGS_MATERIALS_VALUE" hidden="1">"c19222"</definedName>
    <definedName name="IQ_HOLDINGS_TELECOMM_PERCENT" hidden="1">"c19221"</definedName>
    <definedName name="IQ_HOLDINGS_TELECOMM_VALUE" hidden="1">"c19220"</definedName>
    <definedName name="IQ_HOLDINGS_US_CANADA_PERCENT" hidden="1">"c19227"</definedName>
    <definedName name="IQ_HOLDINGS_US_CANADA_VALUE" hidden="1">"c19226"</definedName>
    <definedName name="IQ_HOLDINGS_UTILITIES_PERCENT" hidden="1">"c19225"</definedName>
    <definedName name="IQ_HOLDINGS_UTILITIES_VALUE" hidden="1">"c19224"</definedName>
    <definedName name="IQ_HOME_AVG_LOAN_SIZE" hidden="1">"c5911"</definedName>
    <definedName name="IQ_HOME_BACKLOG" hidden="1">"c5844"</definedName>
    <definedName name="IQ_HOME_BACKLOG_AVG_JV" hidden="1">"c5848"</definedName>
    <definedName name="IQ_HOME_BACKLOG_AVG_JV_GROWTH" hidden="1">"c5928"</definedName>
    <definedName name="IQ_HOME_BACKLOG_AVG_JV_INC" hidden="1">"c5851"</definedName>
    <definedName name="IQ_HOME_BACKLOG_AVG_JV_INC_GROWTH" hidden="1">"c5931"</definedName>
    <definedName name="IQ_HOME_BACKLOG_AVG_PRICE" hidden="1">"c5845"</definedName>
    <definedName name="IQ_HOME_BACKLOG_AVG_PRICE_GROWTH" hidden="1">"c5925"</definedName>
    <definedName name="IQ_HOME_BACKLOG_GROWTH" hidden="1">"c5924"</definedName>
    <definedName name="IQ_HOME_BACKLOG_JV" hidden="1">"c5847"</definedName>
    <definedName name="IQ_HOME_BACKLOG_JV_GROWTH" hidden="1">"c5927"</definedName>
    <definedName name="IQ_HOME_BACKLOG_JV_INC" hidden="1">"c5850"</definedName>
    <definedName name="IQ_HOME_BACKLOG_JV_INC_GROWTH" hidden="1">"c5930"</definedName>
    <definedName name="IQ_HOME_BACKLOG_VALUE" hidden="1">"c5846"</definedName>
    <definedName name="IQ_HOME_BACKLOG_VALUE_GROWTH" hidden="1">"c5926"</definedName>
    <definedName name="IQ_HOME_BACKLOG_VALUE_JV" hidden="1">"c5849"</definedName>
    <definedName name="IQ_HOME_BACKLOG_VALUE_JV_GROWTH" hidden="1">"c5929"</definedName>
    <definedName name="IQ_HOME_BACKLOG_VALUE_JV_INC" hidden="1">"c5852"</definedName>
    <definedName name="IQ_HOME_BACKLOG_VALUE_JV_INC_GROWTH" hidden="1">"c5932"</definedName>
    <definedName name="IQ_HOME_CANCELLATION_RATE" hidden="1">"c16192"</definedName>
    <definedName name="IQ_HOME_CANCELLATION_RATE_INCL_JV" hidden="1">"c16194"</definedName>
    <definedName name="IQ_HOME_CANCELLATION_RATE_JV" hidden="1">"c16193"</definedName>
    <definedName name="IQ_HOME_COMMUNITIES_ACTIVE" hidden="1">"c5862"</definedName>
    <definedName name="IQ_HOME_COMMUNITIES_ACTIVE_GROWTH" hidden="1">"c5942"</definedName>
    <definedName name="IQ_HOME_COMMUNITIES_ACTIVE_JV" hidden="1">"c5863"</definedName>
    <definedName name="IQ_HOME_COMMUNITIES_ACTIVE_JV_GROWTH" hidden="1">"c5943"</definedName>
    <definedName name="IQ_HOME_COMMUNITIES_ACTIVE_JV_INC" hidden="1">"c5864"</definedName>
    <definedName name="IQ_HOME_COMMUNITIES_ACTIVE_JV_INC_GROWTH" hidden="1">"c5944"</definedName>
    <definedName name="IQ_HOME_COST_CONSTRUCTION_SVCS" hidden="1">"c5882"</definedName>
    <definedName name="IQ_HOME_COST_ELIMINATIONS_OTHER" hidden="1">"c5883"</definedName>
    <definedName name="IQ_HOME_COST_FINANCIAL_SVCS" hidden="1">"c5881"</definedName>
    <definedName name="IQ_HOME_COST_HOUSING" hidden="1">"c5877"</definedName>
    <definedName name="IQ_HOME_COST_LAND_LOT" hidden="1">"c5878"</definedName>
    <definedName name="IQ_HOME_COST_OTHER_HOMEBUILDING" hidden="1">"c5879"</definedName>
    <definedName name="IQ_HOME_COST_TOTAL" hidden="1">"c5884"</definedName>
    <definedName name="IQ_HOME_COST_TOTAL_HOMEBUILDING" hidden="1">"c5880"</definedName>
    <definedName name="IQ_HOME_DELIVERED" hidden="1">"c5835"</definedName>
    <definedName name="IQ_HOME_DELIVERED_AVG_PRICE" hidden="1">"c5836"</definedName>
    <definedName name="IQ_HOME_DELIVERED_AVG_PRICE_GROWTH" hidden="1">"c5916"</definedName>
    <definedName name="IQ_HOME_DELIVERED_AVG_PRICE_JV" hidden="1">"c5839"</definedName>
    <definedName name="IQ_HOME_DELIVERED_AVG_PRICE_JV_GROWTH" hidden="1">"c5919"</definedName>
    <definedName name="IQ_HOME_DELIVERED_AVG_PRICE_JV_INC" hidden="1">"c5842"</definedName>
    <definedName name="IQ_HOME_DELIVERED_AVG_PRICE_JV_INC_GROWTH" hidden="1">"c5922"</definedName>
    <definedName name="IQ_HOME_DELIVERED_GROWTH" hidden="1">"c5915"</definedName>
    <definedName name="IQ_HOME_DELIVERED_JV" hidden="1">"c5838"</definedName>
    <definedName name="IQ_HOME_DELIVERED_JV_GROWTH" hidden="1">"c5918"</definedName>
    <definedName name="IQ_HOME_DELIVERED_JV_INC" hidden="1">"c5841"</definedName>
    <definedName name="IQ_HOME_DELIVERED_JV_INC_GROWTH" hidden="1">"c5921"</definedName>
    <definedName name="IQ_HOME_DELIVERED_VALUE" hidden="1">"c5837"</definedName>
    <definedName name="IQ_HOME_DELIVERED_VALUE_GROWTH" hidden="1">"c5917"</definedName>
    <definedName name="IQ_HOME_DELIVERED_VALUE_JV" hidden="1">"c5840"</definedName>
    <definedName name="IQ_HOME_DELIVERED_VALUE_JV_GROWTH" hidden="1">"c5920"</definedName>
    <definedName name="IQ_HOME_DELIVERED_VALUE_JV_INC" hidden="1">"c5843"</definedName>
    <definedName name="IQ_HOME_DELIVERED_VALUE_JV_INC_GROWTH" hidden="1">"c5923"</definedName>
    <definedName name="IQ_HOME_EQUITY_LOANS_TOT_LOANS_FFIEC" hidden="1">"c13867"</definedName>
    <definedName name="IQ_HOME_EQUITY_LOC_NET_CHARGE_OFFS_FDIC" hidden="1">"c6644"</definedName>
    <definedName name="IQ_HOME_EQUITY_LOC_TOTAL_CHARGE_OFFS_FDIC" hidden="1">"c6606"</definedName>
    <definedName name="IQ_HOME_EQUITY_LOC_TOTAL_RECOVERIES_FDIC" hidden="1">"c6625"</definedName>
    <definedName name="IQ_HOME_FINISHED_HOMES_CIP" hidden="1">"c5865"</definedName>
    <definedName name="IQ_HOME_FIRSTLIEN_MORT_ORIGINATED" hidden="1">"c5905"</definedName>
    <definedName name="IQ_HOME_FIRSTLIEN_MORT_ORIGINATED_VOL" hidden="1">"c5908"</definedName>
    <definedName name="IQ_HOME_HUC" hidden="1">"c5822"</definedName>
    <definedName name="IQ_HOME_HUC_JV" hidden="1">"c5823"</definedName>
    <definedName name="IQ_HOME_HUC_JV_INC" hidden="1">"c5824"</definedName>
    <definedName name="IQ_HOME_INV_NOT_OWNED" hidden="1">"c5868"</definedName>
    <definedName name="IQ_HOME_LAND_DEVELOPMENT" hidden="1">"c5866"</definedName>
    <definedName name="IQ_HOME_LAND_FUTURE_DEVELOPMENT" hidden="1">"c5867"</definedName>
    <definedName name="IQ_HOME_LOAN_APPLICATIONS" hidden="1">"c5910"</definedName>
    <definedName name="IQ_HOME_LOANS_SOLD_COUNT" hidden="1">"c5912"</definedName>
    <definedName name="IQ_HOME_LOANS_SOLD_VALUE" hidden="1">"c5913"</definedName>
    <definedName name="IQ_HOME_LOTS_CONTROLLED" hidden="1">"c5831"</definedName>
    <definedName name="IQ_HOME_LOTS_FINISHED" hidden="1">"c5827"</definedName>
    <definedName name="IQ_HOME_LOTS_HELD_SALE" hidden="1">"c5830"</definedName>
    <definedName name="IQ_HOME_LOTS_JV" hidden="1">"c5833"</definedName>
    <definedName name="IQ_HOME_LOTS_JV_INC" hidden="1">"c5834"</definedName>
    <definedName name="IQ_HOME_LOTS_OTHER" hidden="1">"c5832"</definedName>
    <definedName name="IQ_HOME_LOTS_OWNED" hidden="1">"c5828"</definedName>
    <definedName name="IQ_HOME_LOTS_UNDER_DEVELOPMENT" hidden="1">"c5826"</definedName>
    <definedName name="IQ_HOME_LOTS_UNDER_OPTION" hidden="1">"c5829"</definedName>
    <definedName name="IQ_HOME_LOTS_UNDEVELOPED" hidden="1">"c5825"</definedName>
    <definedName name="IQ_HOME_MORT_CAPTURE_RATE" hidden="1">"c5906"</definedName>
    <definedName name="IQ_HOME_MORT_ORIGINATED" hidden="1">"c5907"</definedName>
    <definedName name="IQ_HOME_OBLIGATIONS_INV_NOT_OWNED" hidden="1">"c5914"</definedName>
    <definedName name="IQ_HOME_ORDERS" hidden="1">"c5853"</definedName>
    <definedName name="IQ_HOME_ORDERS_AVG_PRICE" hidden="1">"c5854"</definedName>
    <definedName name="IQ_HOME_ORDERS_AVG_PRICE_GROWTH" hidden="1">"c5934"</definedName>
    <definedName name="IQ_HOME_ORDERS_AVG_PRICE_JV" hidden="1">"c5857"</definedName>
    <definedName name="IQ_HOME_ORDERS_AVG_PRICE_JV_GROWTH" hidden="1">"c5937"</definedName>
    <definedName name="IQ_HOME_ORDERS_AVG_PRICE_JV_INC" hidden="1">"c5860"</definedName>
    <definedName name="IQ_HOME_ORDERS_AVG_PRICE_JV_INC_GROWTH" hidden="1">"c5940"</definedName>
    <definedName name="IQ_HOME_ORDERS_GROWTH" hidden="1">"c5933"</definedName>
    <definedName name="IQ_HOME_ORDERS_JV" hidden="1">"c5856"</definedName>
    <definedName name="IQ_HOME_ORDERS_JV_GROWTH" hidden="1">"c5936"</definedName>
    <definedName name="IQ_HOME_ORDERS_JV_INC" hidden="1">"c5859"</definedName>
    <definedName name="IQ_HOME_ORDERS_JV_INC_GROWTH" hidden="1">"c5939"</definedName>
    <definedName name="IQ_HOME_ORDERS_VALUE" hidden="1">"c5855"</definedName>
    <definedName name="IQ_HOME_ORDERS_VALUE_GROWTH" hidden="1">"c5935"</definedName>
    <definedName name="IQ_HOME_ORDERS_VALUE_JV" hidden="1">"c5858"</definedName>
    <definedName name="IQ_HOME_ORDERS_VALUE_JV_GROWTH" hidden="1">"c5938"</definedName>
    <definedName name="IQ_HOME_ORDERS_VALUE_JV_INC" hidden="1">"c5861"</definedName>
    <definedName name="IQ_HOME_ORDERS_VALUE_JV_INC_GROWTH" hidden="1">"c5941"</definedName>
    <definedName name="IQ_HOME_ORIGINATION_TOTAL" hidden="1">"c5909"</definedName>
    <definedName name="IQ_HOME_PRETAX_INC_CONSTRUCTION_SVCS" hidden="1">"c5890"</definedName>
    <definedName name="IQ_HOME_PRETAX_INC_ELIMINATIONS_OTHER" hidden="1">"c5891"</definedName>
    <definedName name="IQ_HOME_PRETAX_INC_FINANCIAL_SVCS" hidden="1">"c5889"</definedName>
    <definedName name="IQ_HOME_PRETAX_INC_HOUSING" hidden="1">"c5885"</definedName>
    <definedName name="IQ_HOME_PRETAX_INC_LAND_LOT" hidden="1">"c5886"</definedName>
    <definedName name="IQ_HOME_PRETAX_INC_OTHER_HOMEBUILDING" hidden="1">"c5887"</definedName>
    <definedName name="IQ_HOME_PRETAX_INC_TOTAL" hidden="1">"c5892"</definedName>
    <definedName name="IQ_HOME_PRETAX_INC_TOTAL_HOMEBUILDING" hidden="1">"c5888"</definedName>
    <definedName name="IQ_HOME_PURCH_OBLIGATION_1YR" hidden="1">"c5898"</definedName>
    <definedName name="IQ_HOME_PURCH_OBLIGATION_2YR" hidden="1">"c5899"</definedName>
    <definedName name="IQ_HOME_PURCH_OBLIGATION_3YR" hidden="1">"c5900"</definedName>
    <definedName name="IQ_HOME_PURCH_OBLIGATION_4YR" hidden="1">"c5901"</definedName>
    <definedName name="IQ_HOME_PURCH_OBLIGATION_5YR" hidden="1">"c5902"</definedName>
    <definedName name="IQ_HOME_PURCH_OBLIGATION_AFTER5" hidden="1">"c5903"</definedName>
    <definedName name="IQ_HOME_PURCH_OBLIGATION_TOTAL" hidden="1">"c5904"</definedName>
    <definedName name="IQ_HOME_REV_CONSTRUCTION_SERVICES" hidden="1">"c5874"</definedName>
    <definedName name="IQ_HOME_REV_ELIMINATIONS_OTHER" hidden="1">"c5875"</definedName>
    <definedName name="IQ_HOME_REV_FINANCIAL_SERVICES" hidden="1">"c5873"</definedName>
    <definedName name="IQ_HOME_REV_HOUSING" hidden="1">"c5872"</definedName>
    <definedName name="IQ_HOME_REV_LAND_LOT" hidden="1">"c5870"</definedName>
    <definedName name="IQ_HOME_REV_OTHER_HOMEBUILDING" hidden="1">"c5871"</definedName>
    <definedName name="IQ_HOME_REV_TOTAL" hidden="1">"c5876"</definedName>
    <definedName name="IQ_HOME_SALES_NEW" hidden="1">"c6924"</definedName>
    <definedName name="IQ_HOME_SALES_NEW_APR" hidden="1">"c7584"</definedName>
    <definedName name="IQ_HOME_SALES_NEW_APR_FC" hidden="1">"c8464"</definedName>
    <definedName name="IQ_HOME_SALES_NEW_FC" hidden="1">"c7804"</definedName>
    <definedName name="IQ_HOME_SALES_NEW_POP" hidden="1">"c7144"</definedName>
    <definedName name="IQ_HOME_SALES_NEW_POP_FC" hidden="1">"c8024"</definedName>
    <definedName name="IQ_HOME_SALES_NEW_YOY" hidden="1">"c7364"</definedName>
    <definedName name="IQ_HOME_SALES_NEW_YOY_FC" hidden="1">"c8244"</definedName>
    <definedName name="IQ_HOME_TOTAL_INV" hidden="1">"c5869"</definedName>
    <definedName name="IQ_HOME_WARRANTY_RES_BEG" hidden="1">"c5893"</definedName>
    <definedName name="IQ_HOME_WARRANTY_RES_END" hidden="1">"c5897"</definedName>
    <definedName name="IQ_HOME_WARRANTY_RES_ISS" hidden="1">"c5894"</definedName>
    <definedName name="IQ_HOME_WARRANTY_RES_OTHER" hidden="1">"c5896"</definedName>
    <definedName name="IQ_HOME_WARRANTY_RES_PAY" hidden="1">"c5895"</definedName>
    <definedName name="IQ_HOMEBUILDING_COGS_SALES" hidden="1">"c15813"</definedName>
    <definedName name="IQ_HOMEBUILDING_INV_TURN" hidden="1">"c15819"</definedName>
    <definedName name="IQ_HOMEBUILDING_TURN" hidden="1">"c15820"</definedName>
    <definedName name="IQ_HOMEOWNERS_WRITTEN" hidden="1">"c546"</definedName>
    <definedName name="IQ_HOTEL_OPERATING_EXPENSE" hidden="1">"c16042"</definedName>
    <definedName name="IQ_HOTEL_OPERATING_REVENUE" hidden="1">"c16026"</definedName>
    <definedName name="IQ_HOURLY_COMP" hidden="1">"c6879"</definedName>
    <definedName name="IQ_HOURLY_COMP_APR" hidden="1">"c7539"</definedName>
    <definedName name="IQ_HOURLY_COMP_APR_FC" hidden="1">"c8419"</definedName>
    <definedName name="IQ_HOURLY_COMP_FC" hidden="1">"c7759"</definedName>
    <definedName name="IQ_HOURLY_COMP_POP" hidden="1">"c7099"</definedName>
    <definedName name="IQ_HOURLY_COMP_POP_FC" hidden="1">"c7979"</definedName>
    <definedName name="IQ_HOURLY_COMP_YOY" hidden="1">"c7319"</definedName>
    <definedName name="IQ_HOURLY_COMP_YOY_FC" hidden="1">"c8199"</definedName>
    <definedName name="IQ_HOUSING_COMPLETIONS" hidden="1">"c6881"</definedName>
    <definedName name="IQ_HOUSING_COMPLETIONS_APR" hidden="1">"c7541"</definedName>
    <definedName name="IQ_HOUSING_COMPLETIONS_APR_FC" hidden="1">"c8421"</definedName>
    <definedName name="IQ_HOUSING_COMPLETIONS_FC" hidden="1">"c7761"</definedName>
    <definedName name="IQ_HOUSING_COMPLETIONS_POP" hidden="1">"c7101"</definedName>
    <definedName name="IQ_HOUSING_COMPLETIONS_POP_FC" hidden="1">"c7981"</definedName>
    <definedName name="IQ_HOUSING_COMPLETIONS_SINGLE_FAM_APR_FC_UNUSED" hidden="1">"c8422"</definedName>
    <definedName name="IQ_HOUSING_COMPLETIONS_SINGLE_FAM_APR_UNUSED" hidden="1">"c7542"</definedName>
    <definedName name="IQ_HOUSING_COMPLETIONS_SINGLE_FAM_FC_UNUSED" hidden="1">"c7762"</definedName>
    <definedName name="IQ_HOUSING_COMPLETIONS_SINGLE_FAM_POP_FC_UNUSED" hidden="1">"c7982"</definedName>
    <definedName name="IQ_HOUSING_COMPLETIONS_SINGLE_FAM_POP_UNUSED" hidden="1">"c7102"</definedName>
    <definedName name="IQ_HOUSING_COMPLETIONS_SINGLE_FAM_UNUSED" hidden="1">"c6882"</definedName>
    <definedName name="IQ_HOUSING_COMPLETIONS_SINGLE_FAM_YOY_FC_UNUSED" hidden="1">"c8202"</definedName>
    <definedName name="IQ_HOUSING_COMPLETIONS_SINGLE_FAM_YOY_UNUSED" hidden="1">"c7322"</definedName>
    <definedName name="IQ_HOUSING_COMPLETIONS_YOY" hidden="1">"c7321"</definedName>
    <definedName name="IQ_HOUSING_COMPLETIONS_YOY_FC" hidden="1">"c8201"</definedName>
    <definedName name="IQ_HOUSING_PERMITS" hidden="1">"c6883"</definedName>
    <definedName name="IQ_HOUSING_PERMITS_APR" hidden="1">"c7543"</definedName>
    <definedName name="IQ_HOUSING_PERMITS_APR_FC" hidden="1">"c8423"</definedName>
    <definedName name="IQ_HOUSING_PERMITS_FC" hidden="1">"c7763"</definedName>
    <definedName name="IQ_HOUSING_PERMITS_POP" hidden="1">"c7103"</definedName>
    <definedName name="IQ_HOUSING_PERMITS_POP_FC" hidden="1">"c7983"</definedName>
    <definedName name="IQ_HOUSING_PERMITS_YOY" hidden="1">"c7323"</definedName>
    <definedName name="IQ_HOUSING_PERMITS_YOY_FC" hidden="1">"c8203"</definedName>
    <definedName name="IQ_HOUSING_STARTS" hidden="1">"c6884"</definedName>
    <definedName name="IQ_HOUSING_STARTS_APR" hidden="1">"c7544"</definedName>
    <definedName name="IQ_HOUSING_STARTS_APR_FC" hidden="1">"c8424"</definedName>
    <definedName name="IQ_HOUSING_STARTS_FC" hidden="1">"c7764"</definedName>
    <definedName name="IQ_HOUSING_STARTS_POP" hidden="1">"c7104"</definedName>
    <definedName name="IQ_HOUSING_STARTS_POP_FC" hidden="1">"c7984"</definedName>
    <definedName name="IQ_HOUSING_STARTS_SAAR" hidden="1">"c6885"</definedName>
    <definedName name="IQ_HOUSING_STARTS_SAAR_APR" hidden="1">"c7545"</definedName>
    <definedName name="IQ_HOUSING_STARTS_SAAR_APR_FC" hidden="1">"c8425"</definedName>
    <definedName name="IQ_HOUSING_STARTS_SAAR_FC" hidden="1">"c7765"</definedName>
    <definedName name="IQ_HOUSING_STARTS_SAAR_POP" hidden="1">"c7105"</definedName>
    <definedName name="IQ_HOUSING_STARTS_SAAR_POP_FC" hidden="1">"c7985"</definedName>
    <definedName name="IQ_HOUSING_STARTS_SAAR_YOY" hidden="1">"c7325"</definedName>
    <definedName name="IQ_HOUSING_STARTS_SAAR_YOY_FC" hidden="1">"c8205"</definedName>
    <definedName name="IQ_HOUSING_STARTS_YOY" hidden="1">"c7324"</definedName>
    <definedName name="IQ_HOUSING_STARTS_YOY_FC" hidden="1">"c8204"</definedName>
    <definedName name="IQ_HRS_WORKED_FULL_PT" hidden="1">"c6880"</definedName>
    <definedName name="IQ_HRS_WORKED_FULL_PT_APR" hidden="1">"c7540"</definedName>
    <definedName name="IQ_HRS_WORKED_FULL_PT_APR_FC" hidden="1">"c8420"</definedName>
    <definedName name="IQ_HRS_WORKED_FULL_PT_FC" hidden="1">"c7760"</definedName>
    <definedName name="IQ_HRS_WORKED_FULL_PT_POP" hidden="1">"c7100"</definedName>
    <definedName name="IQ_HRS_WORKED_FULL_PT_POP_FC" hidden="1">"c7980"</definedName>
    <definedName name="IQ_HRS_WORKED_FULL_PT_YOY" hidden="1">"c7320"</definedName>
    <definedName name="IQ_HRS_WORKED_FULL_PT_YOY_FC" hidden="1">"c8200"</definedName>
    <definedName name="IQ_HTM_INVEST_SECURITIES_FFIEC" hidden="1">"c13455"</definedName>
    <definedName name="IQ_HTM_SECURITIES_TIER_1_FFIEC" hidden="1">"c13342"</definedName>
    <definedName name="IQ_HYBRID_CAPITAL" hidden="1">"c15245"</definedName>
    <definedName name="IQ_HYBRID_STRUCTURED_PRODUCTS_AFS_AMORT_COST_FFIEC" hidden="1">"c20502"</definedName>
    <definedName name="IQ_HYBRID_STRUCTURED_PRODUCTS_AFS_FAIR_VAL_FFIEC" hidden="1">"c20467"</definedName>
    <definedName name="IQ_HYBRID_STRUCTURED_PRODUCTS_AVAIL_SALE_FFIEC" hidden="1">"c15265"</definedName>
    <definedName name="IQ_HYBRID_STRUCTURED_PRODUCTS_FFIEC" hidden="1">"c15262"</definedName>
    <definedName name="IQ_HYBRID_STRUCTURED_PRODUCTS_HTM_AMORT_COST_FFIEC" hidden="1">"c20450"</definedName>
    <definedName name="IQ_HYBRID_STRUCTURED_PRODUCTS_HTM_FAIR_VAL_FFIEC" hidden="1">"c20485"</definedName>
    <definedName name="IQ_IB_ADVISORY_UNDERWRITING_FEES_FOREIGN_FFIEC" hidden="1">"c15378"</definedName>
    <definedName name="IQ_IBF_COMM_INDUST_LOANS_FFIEC" hidden="1">"c15298"</definedName>
    <definedName name="IQ_IBF_DEPOSIT_LIABILITIES_DUE_TO_BANKS_FFIEC" hidden="1">"c15300"</definedName>
    <definedName name="IQ_IM_AVG_REV_PER_CLICK" hidden="1">"c9991"</definedName>
    <definedName name="IQ_IM_NUMBER_PAGE_VIEWS" hidden="1">"c9993"</definedName>
    <definedName name="IQ_IM_NUMBER_PAID_CLICKS" hidden="1">"c9995"</definedName>
    <definedName name="IQ_IM_NUMBER_PAID_CLICKS_GROWTH" hidden="1">"c9996"</definedName>
    <definedName name="IQ_IM_PAGE_VIEWS_GROWTH" hidden="1">"c9994"</definedName>
    <definedName name="IQ_IM_REV_PER_PAGE_VIEW_GROWTH" hidden="1">"c9992"</definedName>
    <definedName name="IQ_IM_TRAFFIC_ACQUISITION_CHANGE" hidden="1">"c9998"</definedName>
    <definedName name="IQ_IM_TRAFFIC_ACQUISITION_COST_TO_AD_REV_RATIO" hidden="1">"c10000"</definedName>
    <definedName name="IQ_IM_TRAFFIC_ACQUISITION_COST_TO_TOTAL_REV_RATIO" hidden="1">"c9999"</definedName>
    <definedName name="IQ_IM_TRAFFIC_ACQUISITION_COSTS" hidden="1">"c9997"</definedName>
    <definedName name="IQ_IMPACT_UNRECOG_TAX_BENEFIT_EFFECTIVE_TAX" hidden="1">"c15748"</definedName>
    <definedName name="IQ_IMPAIR_OIL" hidden="1">"c547"</definedName>
    <definedName name="IQ_IMPAIRED_LOANS" hidden="1">"c15250"</definedName>
    <definedName name="IQ_IMPAIRMENT_GW" hidden="1">"c548"</definedName>
    <definedName name="IQ_IMPAIRMENT_GW_SUPPLE" hidden="1">"c13811"</definedName>
    <definedName name="IQ_IMPORT_PRICE_INDEX" hidden="1">"c6886"</definedName>
    <definedName name="IQ_IMPORT_PRICE_INDEX_APR" hidden="1">"c7546"</definedName>
    <definedName name="IQ_IMPORT_PRICE_INDEX_APR_FC" hidden="1">"c8426"</definedName>
    <definedName name="IQ_IMPORT_PRICE_INDEX_FC" hidden="1">"c7766"</definedName>
    <definedName name="IQ_IMPORT_PRICE_INDEX_POP" hidden="1">"c7106"</definedName>
    <definedName name="IQ_IMPORT_PRICE_INDEX_POP_FC" hidden="1">"c7986"</definedName>
    <definedName name="IQ_IMPORT_PRICE_INDEX_YOY" hidden="1">"c7326"</definedName>
    <definedName name="IQ_IMPORT_PRICE_INDEX_YOY_FC" hidden="1">"c8206"</definedName>
    <definedName name="IQ_IMPORTS_GOODS" hidden="1">"c6887"</definedName>
    <definedName name="IQ_IMPORTS_GOODS_APR" hidden="1">"c7547"</definedName>
    <definedName name="IQ_IMPORTS_GOODS_APR_FC" hidden="1">"c8427"</definedName>
    <definedName name="IQ_IMPORTS_GOODS_FC" hidden="1">"c7767"</definedName>
    <definedName name="IQ_IMPORTS_GOODS_NONFACTOR_SERVICES" hidden="1">"c6888"</definedName>
    <definedName name="IQ_IMPORTS_GOODS_NONFACTOR_SERVICES_APR" hidden="1">"c7548"</definedName>
    <definedName name="IQ_IMPORTS_GOODS_NONFACTOR_SERVICES_APR_FC" hidden="1">"c8428"</definedName>
    <definedName name="IQ_IMPORTS_GOODS_NONFACTOR_SERVICES_FC" hidden="1">"c7768"</definedName>
    <definedName name="IQ_IMPORTS_GOODS_NONFACTOR_SERVICES_POP" hidden="1">"c7108"</definedName>
    <definedName name="IQ_IMPORTS_GOODS_NONFACTOR_SERVICES_POP_FC" hidden="1">"c7988"</definedName>
    <definedName name="IQ_IMPORTS_GOODS_NONFACTOR_SERVICES_YOY" hidden="1">"c7328"</definedName>
    <definedName name="IQ_IMPORTS_GOODS_NONFACTOR_SERVICES_YOY_FC" hidden="1">"c8208"</definedName>
    <definedName name="IQ_IMPORTS_GOODS_POP" hidden="1">"c7107"</definedName>
    <definedName name="IQ_IMPORTS_GOODS_POP_FC" hidden="1">"c7987"</definedName>
    <definedName name="IQ_IMPORTS_GOODS_REAL" hidden="1">"c11950"</definedName>
    <definedName name="IQ_IMPORTS_GOODS_REAL_APR" hidden="1">"c11953"</definedName>
    <definedName name="IQ_IMPORTS_GOODS_REAL_POP" hidden="1">"c11951"</definedName>
    <definedName name="IQ_IMPORTS_GOODS_REAL_SAAR_APR_FC_UNUSED" hidden="1">"c8523"</definedName>
    <definedName name="IQ_IMPORTS_GOODS_REAL_SAAR_APR_UNUSED" hidden="1">"c7643"</definedName>
    <definedName name="IQ_IMPORTS_GOODS_REAL_SAAR_FC_UNUSED" hidden="1">"c7863"</definedName>
    <definedName name="IQ_IMPORTS_GOODS_REAL_SAAR_POP_FC_UNUSED" hidden="1">"c8083"</definedName>
    <definedName name="IQ_IMPORTS_GOODS_REAL_SAAR_POP_UNUSED" hidden="1">"c7203"</definedName>
    <definedName name="IQ_IMPORTS_GOODS_REAL_SAAR_UNUSED" hidden="1">"c6983"</definedName>
    <definedName name="IQ_IMPORTS_GOODS_REAL_SAAR_YOY_FC_UNUSED" hidden="1">"c8303"</definedName>
    <definedName name="IQ_IMPORTS_GOODS_REAL_SAAR_YOY_UNUSED" hidden="1">"c7423"</definedName>
    <definedName name="IQ_IMPORTS_GOODS_REAL_YOY" hidden="1">"c11952"</definedName>
    <definedName name="IQ_IMPORTS_GOODS_SAAR" hidden="1">"c6891"</definedName>
    <definedName name="IQ_IMPORTS_GOODS_SAAR_APR" hidden="1">"c7551"</definedName>
    <definedName name="IQ_IMPORTS_GOODS_SAAR_APR_FC" hidden="1">"c8431"</definedName>
    <definedName name="IQ_IMPORTS_GOODS_SAAR_FC" hidden="1">"c7771"</definedName>
    <definedName name="IQ_IMPORTS_GOODS_SAAR_POP" hidden="1">"c7111"</definedName>
    <definedName name="IQ_IMPORTS_GOODS_SAAR_POP_FC" hidden="1">"c7991"</definedName>
    <definedName name="IQ_IMPORTS_GOODS_SAAR_USD_APR_FC" hidden="1">"c11849"</definedName>
    <definedName name="IQ_IMPORTS_GOODS_SAAR_USD_FC" hidden="1">"c11846"</definedName>
    <definedName name="IQ_IMPORTS_GOODS_SAAR_USD_POP_FC" hidden="1">"c11847"</definedName>
    <definedName name="IQ_IMPORTS_GOODS_SAAR_USD_YOY_FC" hidden="1">"c11848"</definedName>
    <definedName name="IQ_IMPORTS_GOODS_SAAR_YOY" hidden="1">"c7331"</definedName>
    <definedName name="IQ_IMPORTS_GOODS_SAAR_YOY_FC" hidden="1">"c8211"</definedName>
    <definedName name="IQ_IMPORTS_GOODS_SERVICES_APR_FC_UNUSED" hidden="1">"c8429"</definedName>
    <definedName name="IQ_IMPORTS_GOODS_SERVICES_APR_UNUSED" hidden="1">"c7549"</definedName>
    <definedName name="IQ_IMPORTS_GOODS_SERVICES_FC_UNUSED" hidden="1">"c7769"</definedName>
    <definedName name="IQ_IMPORTS_GOODS_SERVICES_POP_FC_UNUSED" hidden="1">"c7989"</definedName>
    <definedName name="IQ_IMPORTS_GOODS_SERVICES_POP_UNUSED" hidden="1">"c7109"</definedName>
    <definedName name="IQ_IMPORTS_GOODS_SERVICES_REAL" hidden="1">"c6985"</definedName>
    <definedName name="IQ_IMPORTS_GOODS_SERVICES_REAL_APR" hidden="1">"c7645"</definedName>
    <definedName name="IQ_IMPORTS_GOODS_SERVICES_REAL_APR_FC" hidden="1">"c8525"</definedName>
    <definedName name="IQ_IMPORTS_GOODS_SERVICES_REAL_FC" hidden="1">"c7865"</definedName>
    <definedName name="IQ_IMPORTS_GOODS_SERVICES_REAL_POP" hidden="1">"c7205"</definedName>
    <definedName name="IQ_IMPORTS_GOODS_SERVICES_REAL_POP_FC" hidden="1">"c8085"</definedName>
    <definedName name="IQ_IMPORTS_GOODS_SERVICES_REAL_SAAR" hidden="1">"c11958"</definedName>
    <definedName name="IQ_IMPORTS_GOODS_SERVICES_REAL_SAAR_APR" hidden="1">"c11961"</definedName>
    <definedName name="IQ_IMPORTS_GOODS_SERVICES_REAL_SAAR_APR_FC_UNUSED" hidden="1">"c8524"</definedName>
    <definedName name="IQ_IMPORTS_GOODS_SERVICES_REAL_SAAR_APR_UNUSED" hidden="1">"c7644"</definedName>
    <definedName name="IQ_IMPORTS_GOODS_SERVICES_REAL_SAAR_FC_UNUSED" hidden="1">"c7864"</definedName>
    <definedName name="IQ_IMPORTS_GOODS_SERVICES_REAL_SAAR_POP" hidden="1">"c11959"</definedName>
    <definedName name="IQ_IMPORTS_GOODS_SERVICES_REAL_SAAR_POP_FC_UNUSED" hidden="1">"c8084"</definedName>
    <definedName name="IQ_IMPORTS_GOODS_SERVICES_REAL_SAAR_POP_UNUSED" hidden="1">"c7204"</definedName>
    <definedName name="IQ_IMPORTS_GOODS_SERVICES_REAL_SAAR_UNUSED" hidden="1">"c6984"</definedName>
    <definedName name="IQ_IMPORTS_GOODS_SERVICES_REAL_SAAR_USD" hidden="1">"c11962"</definedName>
    <definedName name="IQ_IMPORTS_GOODS_SERVICES_REAL_SAAR_USD_APR" hidden="1">"c11965"</definedName>
    <definedName name="IQ_IMPORTS_GOODS_SERVICES_REAL_SAAR_USD_APR_FC" hidden="1">"c11969"</definedName>
    <definedName name="IQ_IMPORTS_GOODS_SERVICES_REAL_SAAR_USD_FC" hidden="1">"c11966"</definedName>
    <definedName name="IQ_IMPORTS_GOODS_SERVICES_REAL_SAAR_USD_POP" hidden="1">"c11963"</definedName>
    <definedName name="IQ_IMPORTS_GOODS_SERVICES_REAL_SAAR_USD_POP_FC" hidden="1">"c11967"</definedName>
    <definedName name="IQ_IMPORTS_GOODS_SERVICES_REAL_SAAR_USD_YOY" hidden="1">"c11964"</definedName>
    <definedName name="IQ_IMPORTS_GOODS_SERVICES_REAL_SAAR_USD_YOY_FC" hidden="1">"c11968"</definedName>
    <definedName name="IQ_IMPORTS_GOODS_SERVICES_REAL_SAAR_YOY" hidden="1">"c11960"</definedName>
    <definedName name="IQ_IMPORTS_GOODS_SERVICES_REAL_SAAR_YOY_FC_UNUSED" hidden="1">"c8304"</definedName>
    <definedName name="IQ_IMPORTS_GOODS_SERVICES_REAL_SAAR_YOY_UNUSED" hidden="1">"c7424"</definedName>
    <definedName name="IQ_IMPORTS_GOODS_SERVICES_REAL_USD" hidden="1">"c11954"</definedName>
    <definedName name="IQ_IMPORTS_GOODS_SERVICES_REAL_USD_APR" hidden="1">"c11957"</definedName>
    <definedName name="IQ_IMPORTS_GOODS_SERVICES_REAL_USD_POP" hidden="1">"c11955"</definedName>
    <definedName name="IQ_IMPORTS_GOODS_SERVICES_REAL_USD_YOY" hidden="1">"c11956"</definedName>
    <definedName name="IQ_IMPORTS_GOODS_SERVICES_REAL_YOY" hidden="1">"c7425"</definedName>
    <definedName name="IQ_IMPORTS_GOODS_SERVICES_REAL_YOY_FC" hidden="1">"c8305"</definedName>
    <definedName name="IQ_IMPORTS_GOODS_SERVICES_SAAR" hidden="1">"c6890"</definedName>
    <definedName name="IQ_IMPORTS_GOODS_SERVICES_SAAR_APR" hidden="1">"c7550"</definedName>
    <definedName name="IQ_IMPORTS_GOODS_SERVICES_SAAR_APR_FC" hidden="1">"c8430"</definedName>
    <definedName name="IQ_IMPORTS_GOODS_SERVICES_SAAR_FC" hidden="1">"c7770"</definedName>
    <definedName name="IQ_IMPORTS_GOODS_SERVICES_SAAR_POP" hidden="1">"c7110"</definedName>
    <definedName name="IQ_IMPORTS_GOODS_SERVICES_SAAR_POP_FC" hidden="1">"c7990"</definedName>
    <definedName name="IQ_IMPORTS_GOODS_SERVICES_SAAR_YOY" hidden="1">"c7330"</definedName>
    <definedName name="IQ_IMPORTS_GOODS_SERVICES_SAAR_YOY_FC" hidden="1">"c8210"</definedName>
    <definedName name="IQ_IMPORTS_GOODS_SERVICES_UNUSED" hidden="1">"c6889"</definedName>
    <definedName name="IQ_IMPORTS_GOODS_SERVICES_USD" hidden="1">"c11842"</definedName>
    <definedName name="IQ_IMPORTS_GOODS_SERVICES_USD_APR" hidden="1">"c11845"</definedName>
    <definedName name="IQ_IMPORTS_GOODS_SERVICES_USD_POP" hidden="1">"c11843"</definedName>
    <definedName name="IQ_IMPORTS_GOODS_SERVICES_USD_YOY" hidden="1">"c11844"</definedName>
    <definedName name="IQ_IMPORTS_GOODS_SERVICES_YOY_FC_UNUSED" hidden="1">"c8209"</definedName>
    <definedName name="IQ_IMPORTS_GOODS_SERVICES_YOY_UNUSED" hidden="1">"c7329"</definedName>
    <definedName name="IQ_IMPORTS_GOODS_USD_APR_FC" hidden="1">"c11841"</definedName>
    <definedName name="IQ_IMPORTS_GOODS_USD_FC" hidden="1">"c11838"</definedName>
    <definedName name="IQ_IMPORTS_GOODS_USD_POP_FC" hidden="1">"c11839"</definedName>
    <definedName name="IQ_IMPORTS_GOODS_USD_YOY_FC" hidden="1">"c11840"</definedName>
    <definedName name="IQ_IMPORTS_GOODS_YOY" hidden="1">"c7327"</definedName>
    <definedName name="IQ_IMPORTS_GOODS_YOY_FC" hidden="1">"c8207"</definedName>
    <definedName name="IQ_IMPORTS_NONFACTOR_SERVICES" hidden="1">"c6892"</definedName>
    <definedName name="IQ_IMPORTS_NONFACTOR_SERVICES_APR" hidden="1">"c7552"</definedName>
    <definedName name="IQ_IMPORTS_NONFACTOR_SERVICES_APR_FC" hidden="1">"c8432"</definedName>
    <definedName name="IQ_IMPORTS_NONFACTOR_SERVICES_FC" hidden="1">"c7772"</definedName>
    <definedName name="IQ_IMPORTS_NONFACTOR_SERVICES_POP" hidden="1">"c7112"</definedName>
    <definedName name="IQ_IMPORTS_NONFACTOR_SERVICES_POP_FC" hidden="1">"c7992"</definedName>
    <definedName name="IQ_IMPORTS_NONFACTOR_SERVICES_SAAR" hidden="1">"c6893"</definedName>
    <definedName name="IQ_IMPORTS_NONFACTOR_SERVICES_SAAR_APR" hidden="1">"c7553"</definedName>
    <definedName name="IQ_IMPORTS_NONFACTOR_SERVICES_SAAR_APR_FC" hidden="1">"c8433"</definedName>
    <definedName name="IQ_IMPORTS_NONFACTOR_SERVICES_SAAR_FC" hidden="1">"c7773"</definedName>
    <definedName name="IQ_IMPORTS_NONFACTOR_SERVICES_SAAR_POP" hidden="1">"c7113"</definedName>
    <definedName name="IQ_IMPORTS_NONFACTOR_SERVICES_SAAR_POP_FC" hidden="1">"c7993"</definedName>
    <definedName name="IQ_IMPORTS_NONFACTOR_SERVICES_SAAR_USD_APR_FC" hidden="1">"c11857"</definedName>
    <definedName name="IQ_IMPORTS_NONFACTOR_SERVICES_SAAR_USD_FC" hidden="1">"c11854"</definedName>
    <definedName name="IQ_IMPORTS_NONFACTOR_SERVICES_SAAR_USD_POP_FC" hidden="1">"c11855"</definedName>
    <definedName name="IQ_IMPORTS_NONFACTOR_SERVICES_SAAR_USD_YOY_FC" hidden="1">"c11856"</definedName>
    <definedName name="IQ_IMPORTS_NONFACTOR_SERVICES_SAAR_YOY" hidden="1">"c7333"</definedName>
    <definedName name="IQ_IMPORTS_NONFACTOR_SERVICES_SAAR_YOY_FC" hidden="1">"c8213"</definedName>
    <definedName name="IQ_IMPORTS_NONFACTOR_SERVICES_USD_APR_FC" hidden="1">"c11853"</definedName>
    <definedName name="IQ_IMPORTS_NONFACTOR_SERVICES_USD_FC" hidden="1">"c11850"</definedName>
    <definedName name="IQ_IMPORTS_NONFACTOR_SERVICES_USD_POP_FC" hidden="1">"c11851"</definedName>
    <definedName name="IQ_IMPORTS_NONFACTOR_SERVICES_USD_YOY_FC" hidden="1">"c11852"</definedName>
    <definedName name="IQ_IMPORTS_NONFACTOR_SERVICES_YOY" hidden="1">"c7332"</definedName>
    <definedName name="IQ_IMPORTS_NONFACTOR_SERVICES_YOY_FC" hidden="1">"c8212"</definedName>
    <definedName name="IQ_IMPORTS_SERVICES" hidden="1">"c11858"</definedName>
    <definedName name="IQ_IMPORTS_SERVICES_APR" hidden="1">"c11861"</definedName>
    <definedName name="IQ_IMPORTS_SERVICES_POP" hidden="1">"c11859"</definedName>
    <definedName name="IQ_IMPORTS_SERVICES_REAL" hidden="1">"c6986"</definedName>
    <definedName name="IQ_IMPORTS_SERVICES_REAL_APR" hidden="1">"c7646"</definedName>
    <definedName name="IQ_IMPORTS_SERVICES_REAL_APR_FC" hidden="1">"c8526"</definedName>
    <definedName name="IQ_IMPORTS_SERVICES_REAL_FC" hidden="1">"c7866"</definedName>
    <definedName name="IQ_IMPORTS_SERVICES_REAL_POP" hidden="1">"c7206"</definedName>
    <definedName name="IQ_IMPORTS_SERVICES_REAL_POP_FC" hidden="1">"c8086"</definedName>
    <definedName name="IQ_IMPORTS_SERVICES_REAL_YOY" hidden="1">"c7426"</definedName>
    <definedName name="IQ_IMPORTS_SERVICES_REAL_YOY_FC" hidden="1">"c8306"</definedName>
    <definedName name="IQ_IMPORTS_SERVICES_YOY" hidden="1">"c11860"</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DOM_LOANS_FFIEC" hidden="1">"c12975"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 hidden="1">"c6222"</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CIDENTAL_CHANGES_BUSINESS_COMBINATIONS_FDIC" hidden="1">"c6502"</definedName>
    <definedName name="IQ_INCOME_BEFORE_EXTRA_FDIC" hidden="1">"c6585"</definedName>
    <definedName name="IQ_INCOME_CHECKS_FFIEC" hidden="1">"c13040"</definedName>
    <definedName name="IQ_INCOME_EARNED_FDIC" hidden="1">"c6359"</definedName>
    <definedName name="IQ_INCOME_FIDUCIARY_ACTIVITIES_FFIEC" hidden="1">"c13002"</definedName>
    <definedName name="IQ_INCOME_LEASE_FINANCING_REC_FFIEC" hidden="1">"c12980"</definedName>
    <definedName name="IQ_INCOME_LOANS_LEASES_TAX_EXEMPT_FFIEC" hidden="1">"c13038"</definedName>
    <definedName name="IQ_INCOME_OTHER_INSURANCE_ACTIVITIES_FFIEC" hidden="1">"c13009"</definedName>
    <definedName name="IQ_INCOME_SALE_MUTUAL_FUNDS_DOM_FFIEC" hidden="1">"c13069"</definedName>
    <definedName name="IQ_INCOME_SECURITIES_TAX_EXEMPT_FFIEC" hidden="1">"c13039"</definedName>
    <definedName name="IQ_INCOME_TAX_FOREIGN_FFIEC" hidden="1">"c15391"</definedName>
    <definedName name="IQ_INCOME_TAXES_FDIC" hidden="1">"c6582"</definedName>
    <definedName name="IQ_INCOME_TAXES_FFIEC" hidden="1">"c13030"</definedName>
    <definedName name="IQ_INCREASE_INT_INCOME_FFIEC" hidden="1">"c13063"</definedName>
    <definedName name="IQ_INDEX_CURRENCY" hidden="1">"c15224"</definedName>
    <definedName name="IQ_INDEX_LEADING_IND" hidden="1">"c6894"</definedName>
    <definedName name="IQ_INDEX_LEADING_IND_APR" hidden="1">"c7554"</definedName>
    <definedName name="IQ_INDEX_LEADING_IND_APR_FC" hidden="1">"c8434"</definedName>
    <definedName name="IQ_INDEX_LEADING_IND_FC" hidden="1">"c7774"</definedName>
    <definedName name="IQ_INDEX_LEADING_IND_POP" hidden="1">"c7114"</definedName>
    <definedName name="IQ_INDEX_LEADING_IND_POP_FC" hidden="1">"c7994"</definedName>
    <definedName name="IQ_INDEX_LEADING_IND_YOY" hidden="1">"c7334"</definedName>
    <definedName name="IQ_INDEX_LEADING_IND_YOY_FC" hidden="1">"c8214"</definedName>
    <definedName name="IQ_INDEX_PROVIDED_DIVIDEND" hidden="1">"c19252"</definedName>
    <definedName name="IQ_INDEX_SHARES" hidden="1">"c19193"</definedName>
    <definedName name="IQ_INDEX_TYPE" hidden="1">"c15223"</definedName>
    <definedName name="IQ_INDEXCONSTITUENT_CLOSEPRICE" hidden="1">"c19241"</definedName>
    <definedName name="IQ_INDICATED_ATTRIB_ORE_RESOURCES_ALUM" hidden="1">"c9238"</definedName>
    <definedName name="IQ_INDICATED_ATTRIB_ORE_RESOURCES_COP" hidden="1">"c9182"</definedName>
    <definedName name="IQ_INDICATED_ATTRIB_ORE_RESOURCES_DIAM" hidden="1">"c9662"</definedName>
    <definedName name="IQ_INDICATED_ATTRIB_ORE_RESOURCES_GOLD" hidden="1">"c9023"</definedName>
    <definedName name="IQ_INDICATED_ATTRIB_ORE_RESOURCES_IRON" hidden="1">"c9397"</definedName>
    <definedName name="IQ_INDICATED_ATTRIB_ORE_RESOURCES_LEAD" hidden="1">"c9450"</definedName>
    <definedName name="IQ_INDICATED_ATTRIB_ORE_RESOURCES_MANG" hidden="1">"c9503"</definedName>
    <definedName name="IQ_INDICATED_ATTRIB_ORE_RESOURCES_MOLYB" hidden="1">"c9715"</definedName>
    <definedName name="IQ_INDICATED_ATTRIB_ORE_RESOURCES_NICK" hidden="1">"c9291"</definedName>
    <definedName name="IQ_INDICATED_ATTRIB_ORE_RESOURCES_PLAT" hidden="1">"c9129"</definedName>
    <definedName name="IQ_INDICATED_ATTRIB_ORE_RESOURCES_SILVER" hidden="1">"c9076"</definedName>
    <definedName name="IQ_INDICATED_ATTRIB_ORE_RESOURCES_TITAN" hidden="1">"c9556"</definedName>
    <definedName name="IQ_INDICATED_ATTRIB_ORE_RESOURCES_URAN" hidden="1">"c9609"</definedName>
    <definedName name="IQ_INDICATED_ATTRIB_ORE_RESOURCES_ZINC" hidden="1">"c9344"</definedName>
    <definedName name="IQ_INDICATED_ORE_RESOURCES_ALUM" hidden="1">"c9224"</definedName>
    <definedName name="IQ_INDICATED_ORE_RESOURCES_COP" hidden="1">"c9168"</definedName>
    <definedName name="IQ_INDICATED_ORE_RESOURCES_DIAM" hidden="1">"c9648"</definedName>
    <definedName name="IQ_INDICATED_ORE_RESOURCES_GOLD" hidden="1">"c9009"</definedName>
    <definedName name="IQ_INDICATED_ORE_RESOURCES_IRON" hidden="1">"c9383"</definedName>
    <definedName name="IQ_INDICATED_ORE_RESOURCES_LEAD" hidden="1">"c9436"</definedName>
    <definedName name="IQ_INDICATED_ORE_RESOURCES_MANG" hidden="1">"c9489"</definedName>
    <definedName name="IQ_INDICATED_ORE_RESOURCES_MOLYB" hidden="1">"c9701"</definedName>
    <definedName name="IQ_INDICATED_ORE_RESOURCES_NICK" hidden="1">"c9277"</definedName>
    <definedName name="IQ_INDICATED_ORE_RESOURCES_PLAT" hidden="1">"c9115"</definedName>
    <definedName name="IQ_INDICATED_ORE_RESOURCES_SILVER" hidden="1">"c9062"</definedName>
    <definedName name="IQ_INDICATED_ORE_RESOURCES_TITAN" hidden="1">"c9542"</definedName>
    <definedName name="IQ_INDICATED_ORE_RESOURCES_URAN" hidden="1">"c9595"</definedName>
    <definedName name="IQ_INDICATED_ORE_RESOURCES_ZINC" hidden="1">"c9330"</definedName>
    <definedName name="IQ_INDICATED_RECOV_ATTRIB_RESOURCES_ALUM" hidden="1">"c9243"</definedName>
    <definedName name="IQ_INDICATED_RECOV_ATTRIB_RESOURCES_COAL" hidden="1">"c9817"</definedName>
    <definedName name="IQ_INDICATED_RECOV_ATTRIB_RESOURCES_COP" hidden="1">"c9187"</definedName>
    <definedName name="IQ_INDICATED_RECOV_ATTRIB_RESOURCES_DIAM" hidden="1">"c9667"</definedName>
    <definedName name="IQ_INDICATED_RECOV_ATTRIB_RESOURCES_GOLD" hidden="1">"c9028"</definedName>
    <definedName name="IQ_INDICATED_RECOV_ATTRIB_RESOURCES_IRON" hidden="1">"c9402"</definedName>
    <definedName name="IQ_INDICATED_RECOV_ATTRIB_RESOURCES_LEAD" hidden="1">"c9455"</definedName>
    <definedName name="IQ_INDICATED_RECOV_ATTRIB_RESOURCES_MANG" hidden="1">"c9508"</definedName>
    <definedName name="IQ_INDICATED_RECOV_ATTRIB_RESOURCES_MET_COAL" hidden="1">"c9757"</definedName>
    <definedName name="IQ_INDICATED_RECOV_ATTRIB_RESOURCES_MOLYB" hidden="1">"c9720"</definedName>
    <definedName name="IQ_INDICATED_RECOV_ATTRIB_RESOURCES_NICK" hidden="1">"c9296"</definedName>
    <definedName name="IQ_INDICATED_RECOV_ATTRIB_RESOURCES_PLAT" hidden="1">"c9134"</definedName>
    <definedName name="IQ_INDICATED_RECOV_ATTRIB_RESOURCES_SILVER" hidden="1">"c9081"</definedName>
    <definedName name="IQ_INDICATED_RECOV_ATTRIB_RESOURCES_STEAM" hidden="1">"c9787"</definedName>
    <definedName name="IQ_INDICATED_RECOV_ATTRIB_RESOURCES_TITAN" hidden="1">"c9561"</definedName>
    <definedName name="IQ_INDICATED_RECOV_ATTRIB_RESOURCES_URAN" hidden="1">"c9614"</definedName>
    <definedName name="IQ_INDICATED_RECOV_ATTRIB_RESOURCES_ZINC" hidden="1">"c9349"</definedName>
    <definedName name="IQ_INDICATED_RECOV_RESOURCES_ALUM" hidden="1">"c9233"</definedName>
    <definedName name="IQ_INDICATED_RECOV_RESOURCES_COAL" hidden="1">"c9812"</definedName>
    <definedName name="IQ_INDICATED_RECOV_RESOURCES_COP" hidden="1">"c9177"</definedName>
    <definedName name="IQ_INDICATED_RECOV_RESOURCES_DIAM" hidden="1">"c9657"</definedName>
    <definedName name="IQ_INDICATED_RECOV_RESOURCES_GOLD" hidden="1">"c9018"</definedName>
    <definedName name="IQ_INDICATED_RECOV_RESOURCES_IRON" hidden="1">"c9392"</definedName>
    <definedName name="IQ_INDICATED_RECOV_RESOURCES_LEAD" hidden="1">"c9445"</definedName>
    <definedName name="IQ_INDICATED_RECOV_RESOURCES_MANG" hidden="1">"c9498"</definedName>
    <definedName name="IQ_INDICATED_RECOV_RESOURCES_MET_COAL" hidden="1">"c9752"</definedName>
    <definedName name="IQ_INDICATED_RECOV_RESOURCES_MOLYB" hidden="1">"c9710"</definedName>
    <definedName name="IQ_INDICATED_RECOV_RESOURCES_NICK" hidden="1">"c9286"</definedName>
    <definedName name="IQ_INDICATED_RECOV_RESOURCES_PLAT" hidden="1">"c9124"</definedName>
    <definedName name="IQ_INDICATED_RECOV_RESOURCES_SILVER" hidden="1">"c9071"</definedName>
    <definedName name="IQ_INDICATED_RECOV_RESOURCES_STEAM" hidden="1">"c9782"</definedName>
    <definedName name="IQ_INDICATED_RECOV_RESOURCES_TITAN" hidden="1">"c9551"</definedName>
    <definedName name="IQ_INDICATED_RECOV_RESOURCES_URAN" hidden="1">"c9604"</definedName>
    <definedName name="IQ_INDICATED_RECOV_RESOURCES_ZINC" hidden="1">"c9339"</definedName>
    <definedName name="IQ_INDICATED_RESOURCES_CALORIFIC_VALUE_COAL" hidden="1">"c9807"</definedName>
    <definedName name="IQ_INDICATED_RESOURCES_CALORIFIC_VALUE_MET_COAL" hidden="1">"c9747"</definedName>
    <definedName name="IQ_INDICATED_RESOURCES_CALORIFIC_VALUE_STEAM" hidden="1">"c9777"</definedName>
    <definedName name="IQ_INDICATED_RESOURCES_GRADE_ALUM" hidden="1">"c9225"</definedName>
    <definedName name="IQ_INDICATED_RESOURCES_GRADE_COP" hidden="1">"c9169"</definedName>
    <definedName name="IQ_INDICATED_RESOURCES_GRADE_DIAM" hidden="1">"c9649"</definedName>
    <definedName name="IQ_INDICATED_RESOURCES_GRADE_GOLD" hidden="1">"c9010"</definedName>
    <definedName name="IQ_INDICATED_RESOURCES_GRADE_IRON" hidden="1">"c9384"</definedName>
    <definedName name="IQ_INDICATED_RESOURCES_GRADE_LEAD" hidden="1">"c9437"</definedName>
    <definedName name="IQ_INDICATED_RESOURCES_GRADE_MANG" hidden="1">"c9490"</definedName>
    <definedName name="IQ_INDICATED_RESOURCES_GRADE_MOLYB" hidden="1">"c9702"</definedName>
    <definedName name="IQ_INDICATED_RESOURCES_GRADE_NICK" hidden="1">"c9278"</definedName>
    <definedName name="IQ_INDICATED_RESOURCES_GRADE_PLAT" hidden="1">"c9116"</definedName>
    <definedName name="IQ_INDICATED_RESOURCES_GRADE_SILVER" hidden="1">"c9063"</definedName>
    <definedName name="IQ_INDICATED_RESOURCES_GRADE_TITAN" hidden="1">"c9543"</definedName>
    <definedName name="IQ_INDICATED_RESOURCES_GRADE_URAN" hidden="1">"c9596"</definedName>
    <definedName name="IQ_INDICATED_RESOURCES_GRADE_ZINC" hidden="1">"c9331"</definedName>
    <definedName name="IQ_INDIVIDUAL" hidden="1">"c15182"</definedName>
    <definedName name="IQ_INDIVIDUAL_ACTIVE_BOARD_MEMBERSHIPS" hidden="1">"c15201"</definedName>
    <definedName name="IQ_INDIVIDUAL_ACTIVE_PRO_AFFILIATIONS" hidden="1">"c15199"</definedName>
    <definedName name="IQ_INDIVIDUAL_AGE" hidden="1">"c15191"</definedName>
    <definedName name="IQ_INDIVIDUAL_ALL_OTHER_COMP" hidden="1">"c19040"</definedName>
    <definedName name="IQ_INDIVIDUAL_ANNUAL_CASH_COMP" hidden="1">"c19041"</definedName>
    <definedName name="IQ_INDIVIDUAL_AS_REPORTED_COMP" hidden="1">"c19045"</definedName>
    <definedName name="IQ_INDIVIDUAL_AS_REPORTED_DIRECTOR_COMP" hidden="1">"c19057"</definedName>
    <definedName name="IQ_INDIVIDUAL_ASSISTANT_EMAIL" hidden="1">"c15206"</definedName>
    <definedName name="IQ_INDIVIDUAL_ASSISTANT_FAX" hidden="1">"c15208"</definedName>
    <definedName name="IQ_INDIVIDUAL_ASSISTANT_NAME" hidden="1">"c15205"</definedName>
    <definedName name="IQ_INDIVIDUAL_ASSISTANT_PHONE" hidden="1">"c15207"</definedName>
    <definedName name="IQ_INDIVIDUAL_BACKGROUND" hidden="1">"c15184"</definedName>
    <definedName name="IQ_INDIVIDUAL_BONUS" hidden="1">"c19036"</definedName>
    <definedName name="IQ_INDIVIDUAL_CALCULATED_COMP" hidden="1">"c19043"</definedName>
    <definedName name="IQ_INDIVIDUAL_CHANGE_PENSION" hidden="1">"c19058"</definedName>
    <definedName name="IQ_INDIVIDUAL_DIRECT_FAX" hidden="1">"c15189"</definedName>
    <definedName name="IQ_INDIVIDUAL_DIRECT_PHONE" hidden="1">"c15188"</definedName>
    <definedName name="IQ_INDIVIDUAL_DIRECTOR_BONUS" hidden="1">"c19052"</definedName>
    <definedName name="IQ_INDIVIDUAL_DIRECTOR_CHANGE_PENSION" hidden="1">"c19053"</definedName>
    <definedName name="IQ_INDIVIDUAL_DIRECTOR_FEE" hidden="1">"c19049"</definedName>
    <definedName name="IQ_INDIVIDUAL_DIRECTOR_NON_EQUITY_COMP" hidden="1">"c19054"</definedName>
    <definedName name="IQ_INDIVIDUAL_DIRECTOR_OPTION_AWARDS" hidden="1">"c19050"</definedName>
    <definedName name="IQ_INDIVIDUAL_DIRECTOR_OTHER" hidden="1">"c19051"</definedName>
    <definedName name="IQ_INDIVIDUAL_DIRECTOR_STOCK_AWARDS" hidden="1">"c19055"</definedName>
    <definedName name="IQ_INDIVIDUAL_DIRECTOR_STOCK_GRANTS" hidden="1">"c19082"</definedName>
    <definedName name="IQ_INDIVIDUAL_DIRECTOR_STOCK_OPTIONS" hidden="1">"c19056"</definedName>
    <definedName name="IQ_INDIVIDUAL_EDUCATION" hidden="1">"c15203"</definedName>
    <definedName name="IQ_INDIVIDUAL_EMAIL" hidden="1">"c15193"</definedName>
    <definedName name="IQ_INDIVIDUAL_EQUITY_INCENTIVE" hidden="1">"c19078"</definedName>
    <definedName name="IQ_INDIVIDUAL_EST_PAYMENTS_CHANGE_CONTROL" hidden="1">"c19047"</definedName>
    <definedName name="IQ_INDIVIDUAL_EST_PAYMENTS_TERMINATION" hidden="1">"c19059"</definedName>
    <definedName name="IQ_INDIVIDUAL_EXERCISABLE_OPTIONS" hidden="1">"c19062"</definedName>
    <definedName name="IQ_INDIVIDUAL_EXERCISABLE_VALUES" hidden="1">"c19063"</definedName>
    <definedName name="IQ_INDIVIDUAL_EXERCISED_OPTIONS" hidden="1">"c19060"</definedName>
    <definedName name="IQ_INDIVIDUAL_EXERCISED_VALUES" hidden="1">"c19061"</definedName>
    <definedName name="IQ_INDIVIDUAL_FAMILY_LOAN_DOM_QUARTERLY_AVG_FFIEC" hidden="1">"c15479"</definedName>
    <definedName name="IQ_INDIVIDUAL_HOME_ADDRESS" hidden="1">"c15194"</definedName>
    <definedName name="IQ_INDIVIDUAL_HOME_FAX" hidden="1">"c15196"</definedName>
    <definedName name="IQ_INDIVIDUAL_HOME_PHONE" hidden="1">"c15195"</definedName>
    <definedName name="IQ_INDIVIDUAL_LT_INCENTIVE" hidden="1">"c19039"</definedName>
    <definedName name="IQ_INDIVIDUAL_MAIN_FAX" hidden="1">"c15187"</definedName>
    <definedName name="IQ_INDIVIDUAL_MAIN_PHONE" hidden="1">"c15186"</definedName>
    <definedName name="IQ_INDIVIDUAL_MARKET_VALUE_SHARES_NOT_VESTED" hidden="1">"c19077"</definedName>
    <definedName name="IQ_INDIVIDUAL_MOBILE" hidden="1">"c15198"</definedName>
    <definedName name="IQ_INDIVIDUAL_NICKNAME" hidden="1">"c15192"</definedName>
    <definedName name="IQ_INDIVIDUAL_NON_EQUITY_INCENTIVE" hidden="1">"c19048"</definedName>
    <definedName name="IQ_INDIVIDUAL_NOTES" hidden="1">"c15204"</definedName>
    <definedName name="IQ_INDIVIDUAL_NUM_SHARED_NOT_VESTED" hidden="1">"c19076"</definedName>
    <definedName name="IQ_INDIVIDUAL_NUM_SHARES_ACQUIRED" hidden="1">"c19074"</definedName>
    <definedName name="IQ_INDIVIDUAL_OFFICE_ADDRESS" hidden="1">"c15185"</definedName>
    <definedName name="IQ_INDIVIDUAL_OPTION_AWARDS" hidden="1">"c19044"</definedName>
    <definedName name="IQ_INDIVIDUAL_OPTION_MARKET_PRICE" hidden="1">"c19073"</definedName>
    <definedName name="IQ_INDIVIDUAL_OPTION_PRICE" hidden="1">"c19072"</definedName>
    <definedName name="IQ_INDIVIDUAL_OTHER_ANNUAL_COMP" hidden="1">"c19037"</definedName>
    <definedName name="IQ_INDIVIDUAL_OTHER_COMP" hidden="1">"c19046"</definedName>
    <definedName name="IQ_INDIVIDUAL_OTHER_PHONE" hidden="1">"c15197"</definedName>
    <definedName name="IQ_INDIVIDUAL_PARTNER_CORP_NON_TRANS_ACCTS_FFIEC" hidden="1">"c15322"</definedName>
    <definedName name="IQ_INDIVIDUAL_PARTNER_CORP_TRANS_ACCTS_FFIEC" hidden="1">"c15314"</definedName>
    <definedName name="IQ_INDIVIDUAL_PARTNER_CORPS_FOREIGN_DEP_FFIEC" hidden="1">"c15342"</definedName>
    <definedName name="IQ_INDIVIDUAL_PRIOR_BOARD_MEMBERSHIPS" hidden="1">"c15202"</definedName>
    <definedName name="IQ_INDIVIDUAL_PRIOR_PRO_AFFILIATIONS" hidden="1">"c15200"</definedName>
    <definedName name="IQ_INDIVIDUAL_RESTRICTED_STOCK_COMP" hidden="1">"c19038"</definedName>
    <definedName name="IQ_INDIVIDUAL_SALARY" hidden="1">"c19035"</definedName>
    <definedName name="IQ_INDIVIDUAL_SPECIALTY" hidden="1">"c15190"</definedName>
    <definedName name="IQ_INDIVIDUAL_ST_COMP" hidden="1">"c19042"</definedName>
    <definedName name="IQ_INDIVIDUAL_TITLE" hidden="1">"c15183"</definedName>
    <definedName name="IQ_INDIVIDUAL_TOTAL_NUM_STOCK_AWARDS" hidden="1">"c19081"</definedName>
    <definedName name="IQ_INDIVIDUAL_TOTAL_OPTIONS" hidden="1">"c19070"</definedName>
    <definedName name="IQ_INDIVIDUAL_TOTAL_STOCK_VALUE" hidden="1">"c19080"</definedName>
    <definedName name="IQ_INDIVIDUAL_TOTAL_VALUE_OPTIONS" hidden="1">"c19071"</definedName>
    <definedName name="IQ_INDIVIDUAL_UNCLASSIFIED_OPTIONS" hidden="1">"c19066"</definedName>
    <definedName name="IQ_INDIVIDUAL_UNCLASSIFIED_OPTIONS_VALUE" hidden="1">"c19067"</definedName>
    <definedName name="IQ_INDIVIDUAL_UNEARNED_STOCK_VALUE" hidden="1">"c19079"</definedName>
    <definedName name="IQ_INDIVIDUAL_UNEXERCISABLE_OPTIONS" hidden="1">"c19064"</definedName>
    <definedName name="IQ_INDIVIDUAL_UNEXERCISABLE_VALUES" hidden="1">"c19065"</definedName>
    <definedName name="IQ_INDIVIDUAL_UNEXERCISED_UNEARNED_OPTIONS" hidden="1">"c19068"</definedName>
    <definedName name="IQ_INDIVIDUAL_UNEXERCISED_UNEARNED_OPTIONS_VALUE" hidden="1">"c19069"</definedName>
    <definedName name="IQ_INDIVIDUAL_VALUE_VESTING" hidden="1">"c19075"</definedName>
    <definedName name="IQ_INDIVIDUALS_CHARGE_OFFS_FDIC" hidden="1">"c6599"</definedName>
    <definedName name="IQ_INDIVIDUALS_GROSS_LOANS_FFIEC" hidden="1">"c13411"</definedName>
    <definedName name="IQ_INDIVIDUALS_LOANS_FDIC" hidden="1">"c6318"</definedName>
    <definedName name="IQ_INDIVIDUALS_NET_CHARGE_OFFS_FDIC" hidden="1">"c6637"</definedName>
    <definedName name="IQ_INDIVIDUALS_OTHER_LOANS_FDIC" hidden="1">"c6321"</definedName>
    <definedName name="IQ_INDIVIDUALS_PARTNERSHIPS_CORP_DEPOSITS_FOREIGN_FDIC" hidden="1">"c6479"</definedName>
    <definedName name="IQ_INDIVIDUALS_PARTNERSHIPS_CORP_NONTRANSACTION_ACCOUNTS_FDIC" hidden="1">"c6545"</definedName>
    <definedName name="IQ_INDIVIDUALS_PARTNERSHIPS_CORP_TOTAL_DEPOSITS_FDIC" hidden="1">"c6471"</definedName>
    <definedName name="IQ_INDIVIDUALS_PARTNERSHIPS_CORP_TRANSACTION_ACCOUNTS_FDIC" hidden="1">"c6537"</definedName>
    <definedName name="IQ_INDIVIDUALS_RECOVERIES_FDIC" hidden="1">"c6618"</definedName>
    <definedName name="IQ_INDIVIDUALS_RISK_BASED_FFIEC" hidden="1">"c13432"</definedName>
    <definedName name="IQ_INDUSTRIAL_PROD" hidden="1">"c6895"</definedName>
    <definedName name="IQ_INDUSTRIAL_PROD_APR" hidden="1">"c7555"</definedName>
    <definedName name="IQ_INDUSTRIAL_PROD_APR_FC" hidden="1">"c8435"</definedName>
    <definedName name="IQ_INDUSTRIAL_PROD_FC" hidden="1">"c7775"</definedName>
    <definedName name="IQ_INDUSTRIAL_PROD_POP" hidden="1">"c7115"</definedName>
    <definedName name="IQ_INDUSTRIAL_PROD_POP_FC" hidden="1">"c7995"</definedName>
    <definedName name="IQ_INDUSTRIAL_PROD_YOY" hidden="1">"c7335"</definedName>
    <definedName name="IQ_INDUSTRIAL_PROD_YOY_FC" hidden="1">"c8215"</definedName>
    <definedName name="IQ_INDUSTRY" hidden="1">"c3601"</definedName>
    <definedName name="IQ_INDUSTRY_GROUP" hidden="1">"c3602"</definedName>
    <definedName name="IQ_INDUSTRY_SECTOR" hidden="1">"c3603"</definedName>
    <definedName name="IQ_INFERRED_ATTRIB_ORE_RESOURCES_ALUM" hidden="1">"c9240"</definedName>
    <definedName name="IQ_INFERRED_ATTRIB_ORE_RESOURCES_COP" hidden="1">"c9184"</definedName>
    <definedName name="IQ_INFERRED_ATTRIB_ORE_RESOURCES_DIAM" hidden="1">"c9664"</definedName>
    <definedName name="IQ_INFERRED_ATTRIB_ORE_RESOURCES_GOLD" hidden="1">"c9025"</definedName>
    <definedName name="IQ_INFERRED_ATTRIB_ORE_RESOURCES_IRON" hidden="1">"c9399"</definedName>
    <definedName name="IQ_INFERRED_ATTRIB_ORE_RESOURCES_LEAD" hidden="1">"c9452"</definedName>
    <definedName name="IQ_INFERRED_ATTRIB_ORE_RESOURCES_MANG" hidden="1">"c9505"</definedName>
    <definedName name="IQ_INFERRED_ATTRIB_ORE_RESOURCES_MOLYB" hidden="1">"c9717"</definedName>
    <definedName name="IQ_INFERRED_ATTRIB_ORE_RESOURCES_NICK" hidden="1">"c9293"</definedName>
    <definedName name="IQ_INFERRED_ATTRIB_ORE_RESOURCES_PLAT" hidden="1">"c9131"</definedName>
    <definedName name="IQ_INFERRED_ATTRIB_ORE_RESOURCES_SILVER" hidden="1">"c9078"</definedName>
    <definedName name="IQ_INFERRED_ATTRIB_ORE_RESOURCES_TITAN" hidden="1">"c9558"</definedName>
    <definedName name="IQ_INFERRED_ATTRIB_ORE_RESOURCES_URAN" hidden="1">"c9611"</definedName>
    <definedName name="IQ_INFERRED_ATTRIB_ORE_RESOURCES_ZINC" hidden="1">"c9346"</definedName>
    <definedName name="IQ_INFERRED_ORE_RESOURCES_ALUM" hidden="1">"c9228"</definedName>
    <definedName name="IQ_INFERRED_ORE_RESOURCES_COP" hidden="1">"c9172"</definedName>
    <definedName name="IQ_INFERRED_ORE_RESOURCES_DIAM" hidden="1">"c9652"</definedName>
    <definedName name="IQ_INFERRED_ORE_RESOURCES_GOLD" hidden="1">"c9013"</definedName>
    <definedName name="IQ_INFERRED_ORE_RESOURCES_IRON" hidden="1">"c9387"</definedName>
    <definedName name="IQ_INFERRED_ORE_RESOURCES_LEAD" hidden="1">"c9440"</definedName>
    <definedName name="IQ_INFERRED_ORE_RESOURCES_MANG" hidden="1">"c9493"</definedName>
    <definedName name="IQ_INFERRED_ORE_RESOURCES_MOLYB" hidden="1">"c9705"</definedName>
    <definedName name="IQ_INFERRED_ORE_RESOURCES_NICK" hidden="1">"c9281"</definedName>
    <definedName name="IQ_INFERRED_ORE_RESOURCES_PLAT" hidden="1">"c9119"</definedName>
    <definedName name="IQ_INFERRED_ORE_RESOURCES_SILVER" hidden="1">"c9066"</definedName>
    <definedName name="IQ_INFERRED_ORE_RESOURCES_TITAN" hidden="1">"c9546"</definedName>
    <definedName name="IQ_INFERRED_ORE_RESOURCES_URAN" hidden="1">"c9599"</definedName>
    <definedName name="IQ_INFERRED_ORE_RESOURCES_ZINC" hidden="1">"c9334"</definedName>
    <definedName name="IQ_INFERRED_RECOV_ATTRIB_RESOURCES_ALUM" hidden="1">"c9245"</definedName>
    <definedName name="IQ_INFERRED_RECOV_ATTRIB_RESOURCES_COAL" hidden="1">"c9819"</definedName>
    <definedName name="IQ_INFERRED_RECOV_ATTRIB_RESOURCES_COP" hidden="1">"c9189"</definedName>
    <definedName name="IQ_INFERRED_RECOV_ATTRIB_RESOURCES_DIAM" hidden="1">"c9669"</definedName>
    <definedName name="IQ_INFERRED_RECOV_ATTRIB_RESOURCES_GOLD" hidden="1">"c9030"</definedName>
    <definedName name="IQ_INFERRED_RECOV_ATTRIB_RESOURCES_IRON" hidden="1">"c9404"</definedName>
    <definedName name="IQ_INFERRED_RECOV_ATTRIB_RESOURCES_LEAD" hidden="1">"c9457"</definedName>
    <definedName name="IQ_INFERRED_RECOV_ATTRIB_RESOURCES_MANG" hidden="1">"c9510"</definedName>
    <definedName name="IQ_INFERRED_RECOV_ATTRIB_RESOURCES_MET_COAL" hidden="1">"c9759"</definedName>
    <definedName name="IQ_INFERRED_RECOV_ATTRIB_RESOURCES_MOLYB" hidden="1">"c9722"</definedName>
    <definedName name="IQ_INFERRED_RECOV_ATTRIB_RESOURCES_NICK" hidden="1">"c9298"</definedName>
    <definedName name="IQ_INFERRED_RECOV_ATTRIB_RESOURCES_PLAT" hidden="1">"c9136"</definedName>
    <definedName name="IQ_INFERRED_RECOV_ATTRIB_RESOURCES_SILVER" hidden="1">"c9083"</definedName>
    <definedName name="IQ_INFERRED_RECOV_ATTRIB_RESOURCES_STEAM" hidden="1">"c9789"</definedName>
    <definedName name="IQ_INFERRED_RECOV_ATTRIB_RESOURCES_TITAN" hidden="1">"c9563"</definedName>
    <definedName name="IQ_INFERRED_RECOV_ATTRIB_RESOURCES_URAN" hidden="1">"c9616"</definedName>
    <definedName name="IQ_INFERRED_RECOV_ATTRIB_RESOURCES_ZINC" hidden="1">"c9351"</definedName>
    <definedName name="IQ_INFERRED_RECOV_RESOURCES_ALUM" hidden="1">"c9235"</definedName>
    <definedName name="IQ_INFERRED_RECOV_RESOURCES_COAL" hidden="1">"c9814"</definedName>
    <definedName name="IQ_INFERRED_RECOV_RESOURCES_COP" hidden="1">"c9179"</definedName>
    <definedName name="IQ_INFERRED_RECOV_RESOURCES_DIAM" hidden="1">"c9659"</definedName>
    <definedName name="IQ_INFERRED_RECOV_RESOURCES_GOLD" hidden="1">"c9020"</definedName>
    <definedName name="IQ_INFERRED_RECOV_RESOURCES_IRON" hidden="1">"c9394"</definedName>
    <definedName name="IQ_INFERRED_RECOV_RESOURCES_LEAD" hidden="1">"c9447"</definedName>
    <definedName name="IQ_INFERRED_RECOV_RESOURCES_MANG" hidden="1">"c9500"</definedName>
    <definedName name="IQ_INFERRED_RECOV_RESOURCES_MET_COAL" hidden="1">"c9754"</definedName>
    <definedName name="IQ_INFERRED_RECOV_RESOURCES_MOLYB" hidden="1">"c9712"</definedName>
    <definedName name="IQ_INFERRED_RECOV_RESOURCES_NICK" hidden="1">"c9288"</definedName>
    <definedName name="IQ_INFERRED_RECOV_RESOURCES_PLAT" hidden="1">"c9126"</definedName>
    <definedName name="IQ_INFERRED_RECOV_RESOURCES_SILVER" hidden="1">"c9073"</definedName>
    <definedName name="IQ_INFERRED_RECOV_RESOURCES_STEAM" hidden="1">"c9784"</definedName>
    <definedName name="IQ_INFERRED_RECOV_RESOURCES_TITAN" hidden="1">"c9553"</definedName>
    <definedName name="IQ_INFERRED_RECOV_RESOURCES_URAN" hidden="1">"c9606"</definedName>
    <definedName name="IQ_INFERRED_RECOV_RESOURCES_ZINC" hidden="1">"c9341"</definedName>
    <definedName name="IQ_INFERRED_RESOURCES_CALORIFIC_VALUE_COAL" hidden="1">"c9809"</definedName>
    <definedName name="IQ_INFERRED_RESOURCES_CALORIFIC_VALUE_MET_COAL" hidden="1">"c9749"</definedName>
    <definedName name="IQ_INFERRED_RESOURCES_CALORIFIC_VALUE_STEAM" hidden="1">"c9779"</definedName>
    <definedName name="IQ_INFERRED_RESOURCES_GRADE_ALUM" hidden="1">"c9229"</definedName>
    <definedName name="IQ_INFERRED_RESOURCES_GRADE_COP" hidden="1">"c9173"</definedName>
    <definedName name="IQ_INFERRED_RESOURCES_GRADE_DIAM" hidden="1">"c9653"</definedName>
    <definedName name="IQ_INFERRED_RESOURCES_GRADE_GOLD" hidden="1">"c9014"</definedName>
    <definedName name="IQ_INFERRED_RESOURCES_GRADE_IRON" hidden="1">"c9388"</definedName>
    <definedName name="IQ_INFERRED_RESOURCES_GRADE_LEAD" hidden="1">"c9441"</definedName>
    <definedName name="IQ_INFERRED_RESOURCES_GRADE_MANG" hidden="1">"c9494"</definedName>
    <definedName name="IQ_INFERRED_RESOURCES_GRADE_MOLYB" hidden="1">"c9706"</definedName>
    <definedName name="IQ_INFERRED_RESOURCES_GRADE_NICK" hidden="1">"c9282"</definedName>
    <definedName name="IQ_INFERRED_RESOURCES_GRADE_PLAT" hidden="1">"c9120"</definedName>
    <definedName name="IQ_INFERRED_RESOURCES_GRADE_SILVER" hidden="1">"c9067"</definedName>
    <definedName name="IQ_INFERRED_RESOURCES_GRADE_TITAN" hidden="1">"c9547"</definedName>
    <definedName name="IQ_INFERRED_RESOURCES_GRADE_URAN" hidden="1">"c9600"</definedName>
    <definedName name="IQ_INFERRED_RESOURCES_GRADE_ZINC" hidden="1">"c9335"</definedName>
    <definedName name="IQ_INFLATION_RATE" hidden="1">"c6899"</definedName>
    <definedName name="IQ_INFLATION_RATE_CORE" hidden="1">"c11783"</definedName>
    <definedName name="IQ_INFLATION_RATE_CORE_POP" hidden="1">"c11784"</definedName>
    <definedName name="IQ_INFLATION_RATE_CORE_YOY" hidden="1">"c11785"</definedName>
    <definedName name="IQ_INFLATION_RATE_FC" hidden="1">"c7779"</definedName>
    <definedName name="IQ_INFLATION_RATE_POP" hidden="1">"c7119"</definedName>
    <definedName name="IQ_INFLATION_RATE_POP_FC" hidden="1">"c7999"</definedName>
    <definedName name="IQ_INFLATION_RATE_YOY" hidden="1">"c7339"</definedName>
    <definedName name="IQ_INFLATION_RATE_YOY_FC" hidden="1">"c8219"</definedName>
    <definedName name="IQ_INITIAL_CLAIMS" hidden="1">"c6900"</definedName>
    <definedName name="IQ_INITIAL_CLAIMS_APR" hidden="1">"c7560"</definedName>
    <definedName name="IQ_INITIAL_CLAIMS_APR_FC" hidden="1">"c8440"</definedName>
    <definedName name="IQ_INITIAL_CLAIMS_FC" hidden="1">"c7780"</definedName>
    <definedName name="IQ_INITIAL_CLAIMS_POP" hidden="1">"c7120"</definedName>
    <definedName name="IQ_INITIAL_CLAIMS_POP_FC" hidden="1">"c8000"</definedName>
    <definedName name="IQ_INITIAL_TRANSACTION" hidden="1">"c18885"</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 hidden="1">"c6223"</definedName>
    <definedName name="IQ_INS_SETTLE_REIT" hidden="1">"c575"</definedName>
    <definedName name="IQ_INS_SETTLE_SUPPLE" hidden="1">"c13814"</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CIQID" hidden="1">"c19101"</definedName>
    <definedName name="IQ_INSIDER_DERIVATIVES" hidden="1">"c19102"</definedName>
    <definedName name="IQ_INSIDER_LOANS_FDIC" hidden="1">"c6365"</definedName>
    <definedName name="IQ_INSIDER_NAME" hidden="1">"c19100"</definedName>
    <definedName name="IQ_INSIDER_OVER_TOTAL" hidden="1">"c1581"</definedName>
    <definedName name="IQ_INSIDER_OWNER" hidden="1">"c577"</definedName>
    <definedName name="IQ_INSIDER_PERCENT" hidden="1">"c578"</definedName>
    <definedName name="IQ_INSIDER_POSITION_DATE" hidden="1">"c19104"</definedName>
    <definedName name="IQ_INSIDER_SHARES" hidden="1">"c579"</definedName>
    <definedName name="IQ_INSIDER_VALUE" hidden="1">"c19103"</definedName>
    <definedName name="IQ_INST_DEPOSITS" hidden="1">"c89"</definedName>
    <definedName name="IQ_INSTITUTIONAL_CIQID" hidden="1">"c19106"</definedName>
    <definedName name="IQ_INSTITUTIONAL_DERIVATIVES" hidden="1">"c19107"</definedName>
    <definedName name="IQ_INSTITUTIONAL_NAME" hidden="1">"c19105"</definedName>
    <definedName name="IQ_INSTITUTIONAL_OVER_TOTAL" hidden="1">"c1580"</definedName>
    <definedName name="IQ_INSTITUTIONAL_OWNER" hidden="1">"c580"</definedName>
    <definedName name="IQ_INSTITUTIONAL_PERCENT" hidden="1">"c581"</definedName>
    <definedName name="IQ_INSTITUTIONAL_POSITION_DATE" hidden="1">"c19109"</definedName>
    <definedName name="IQ_INSTITUTIONAL_SHARES" hidden="1">"c582"</definedName>
    <definedName name="IQ_INSTITUTIONAL_VALUE" hidden="1">"c19108"</definedName>
    <definedName name="IQ_INSTITUTIONS_EARNINGS_GAINS_FDIC" hidden="1">"c6723"</definedName>
    <definedName name="IQ_INSUR_RECEIV" hidden="1">"c1600"</definedName>
    <definedName name="IQ_INSURANCE_COMMISSION_FEES_FDIC" hidden="1">"c6670"</definedName>
    <definedName name="IQ_INSURANCE_REINSURANCE_UNDERWRITING_INCOME_FFIEC" hidden="1">"c13008"</definedName>
    <definedName name="IQ_INSURANCE_REV_OPERATING_INC_FFIEC" hidden="1">"c13387"</definedName>
    <definedName name="IQ_INSURANCE_UNDERWRITING_INCOME_FDIC" hidden="1">"c6671"</definedName>
    <definedName name="IQ_INT_BEARING_DEPOSITS" hidden="1">"c1166"</definedName>
    <definedName name="IQ_INT_BEARING_FUNDS_AVG_ASSETS_FFIEC" hidden="1">"c13355"</definedName>
    <definedName name="IQ_INT_BEARING_LIABILITIES_REPRICE_ASSETS_TOT_FFIEC" hidden="1">"c13452"</definedName>
    <definedName name="IQ_INT_BORROW" hidden="1">"c583"</definedName>
    <definedName name="IQ_INT_DEMAND_NOTES_FDIC" hidden="1">"c6567"</definedName>
    <definedName name="IQ_INT_DEPOSITS" hidden="1">"c584"</definedName>
    <definedName name="IQ_INT_DEPOSITS_DOM_FFIEC" hidden="1">"c12852"</definedName>
    <definedName name="IQ_INT_DEPOSITS_DOM_QUARTERLY_AVG_FFIEC" hidden="1">"c13088"</definedName>
    <definedName name="IQ_INT_DEPOSITS_FOREIGN_FFIEC" hidden="1">"c12855"</definedName>
    <definedName name="IQ_INT_DEPOSITS_FOREIGN_QUARTERLY_AVG_FFIEC" hidden="1">"c13089"</definedName>
    <definedName name="IQ_INT_DIV_INC" hidden="1">"c585"</definedName>
    <definedName name="IQ_INT_DIV_INC_MBS_FFIEC" hidden="1">"c12984"</definedName>
    <definedName name="IQ_INT_DIV_INC_SECURITIES_FFIEC" hidden="1">"c12982"</definedName>
    <definedName name="IQ_INT_DIV_INC_SECURITIES_OTHER_FFIEC" hidden="1">"c12985"</definedName>
    <definedName name="IQ_INT_DIV_INC_TREASURY_SECURITIES_FFIEC" hidden="1">"c12983"</definedName>
    <definedName name="IQ_INT_DOMESTIC_DEPOSITS_FDIC" hidden="1">"c6564"</definedName>
    <definedName name="IQ_INT_EXP_AVG_ASSETS_FFIEC" hidden="1">"c13357"</definedName>
    <definedName name="IQ_INT_EXP_BR" hidden="1">"c586"</definedName>
    <definedName name="IQ_INT_EXP_COVERAGE" hidden="1">"c587"</definedName>
    <definedName name="IQ_INT_EXP_EARNING_ASSETS_FFIEC" hidden="1">"c13376"</definedName>
    <definedName name="IQ_INT_EXP_FED_FUNDS_PURCHASED_FFIEC" hidden="1">"c12996"</definedName>
    <definedName name="IQ_INT_EXP_FIN" hidden="1">"c588"</definedName>
    <definedName name="IQ_INT_EXP_INCL_CAP" hidden="1">"c2988"</definedName>
    <definedName name="IQ_INT_EXP_INS" hidden="1">"c589"</definedName>
    <definedName name="IQ_INT_EXP_LTD" hidden="1">"c2086"</definedName>
    <definedName name="IQ_INT_EXP_RE" hidden="1">"c6224"</definedName>
    <definedName name="IQ_INT_EXP_REIT" hidden="1">"c590"</definedName>
    <definedName name="IQ_INT_EXP_TOTAL" hidden="1">"c591"</definedName>
    <definedName name="IQ_INT_EXP_TOTAL_BNK_SUBTOTAL_AP" hidden="1">"c8977"</definedName>
    <definedName name="IQ_INT_EXP_TOTAL_FDIC" hidden="1">"c6569"</definedName>
    <definedName name="IQ_INT_EXP_UTI" hidden="1">"c592"</definedName>
    <definedName name="IQ_INT_EXPENSE_AVG_ASSET" hidden="1">"c15705"</definedName>
    <definedName name="IQ_INT_FED_FUNDS_FDIC" hidden="1">"c6566"</definedName>
    <definedName name="IQ_INT_FEE_INC_ACCEPTANCE_OTHER_BANKS_DOM_FFIEC" hidden="1">"c15357"</definedName>
    <definedName name="IQ_INT_FEE_INC_AGRICULTURE_LOANS_FARMERS_DOM_FFIEC" hidden="1">"c15355"</definedName>
    <definedName name="IQ_INT_FEE_INC_COMM_IND_LOANS_DOM_FFIEC" hidden="1">"c15356"</definedName>
    <definedName name="IQ_INT_FEE_INC_CREDIT_CARDS_DOM_FFIEC" hidden="1">"c15358"</definedName>
    <definedName name="IQ_INT_FEE_INC_DEPOSITORY_LOANS_DOM_FFIEC" hidden="1">"c15354"</definedName>
    <definedName name="IQ_INT_FEE_INC_FOREIGN_GOVT_LOANS_DOM_FFIEC" hidden="1">"c15360"</definedName>
    <definedName name="IQ_INT_FEE_INC_INDIVIDUAL_LOANS_DOM_FFIEC" hidden="1">"c15359"</definedName>
    <definedName name="IQ_INT_FEE_INC_LOANS_1_4_DOM_FFIEC" hidden="1">"c12976"</definedName>
    <definedName name="IQ_INT_FEE_INC_LOANS_DOM_FFIEC" hidden="1">"c13335"</definedName>
    <definedName name="IQ_INT_FEE_INC_LOANS_FOREIGN_FFIEC" hidden="1">"c12979"</definedName>
    <definedName name="IQ_INT_FEE_INC_LOANS_OTHER_DOM_FFIEC" hidden="1">"c12978"</definedName>
    <definedName name="IQ_INT_FEE_INC_RE_LOANS_DOM_FFIEC" hidden="1">"c15353"</definedName>
    <definedName name="IQ_INT_FEE_INC_SECURED_RE_DOM_FFIEC" hidden="1">"c12977"</definedName>
    <definedName name="IQ_INT_FEE_INC_TAX_EXEMPT_OBLIGATIONS_DOM_FFIEC" hidden="1">"c15362"</definedName>
    <definedName name="IQ_INT_FEE_INC_TAXABLE_OBLIGATIONS_DOM_FFIEC" hidden="1">"c15361"</definedName>
    <definedName name="IQ_INT_FEE_INCOME_FFIEC" hidden="1">"c12974"</definedName>
    <definedName name="IQ_INT_FOREIGN_DEPOSITS_FDIC" hidden="1">"c6565"</definedName>
    <definedName name="IQ_INT_INC_AVG_ASSETS_FFIEC" hidden="1">"c13356"</definedName>
    <definedName name="IQ_INT_INC_BR" hidden="1">"c593"</definedName>
    <definedName name="IQ_INT_INC_DEPOSITORY_INST_FDIC" hidden="1">"c6558"</definedName>
    <definedName name="IQ_INT_INC_DOM_LOANS_FDIC" hidden="1">"c6555"</definedName>
    <definedName name="IQ_INT_INC_DUE_DEPOSITORY_INSTITUTIONS_FFIEC" hidden="1">"c12981"</definedName>
    <definedName name="IQ_INT_INC_EARNING_ASSETS_FFIEC" hidden="1">"c13375"</definedName>
    <definedName name="IQ_INT_INC_FED_FUNDS_FDIC" hidden="1">"c6561"</definedName>
    <definedName name="IQ_INT_INC_FED_FUNDS_SOLD_FFIEC" hidden="1">"c12987"</definedName>
    <definedName name="IQ_INT_INC_FIN" hidden="1">"c594"</definedName>
    <definedName name="IQ_INT_INC_FOREIGN_LOANS_FDIC" hidden="1">"c6556"</definedName>
    <definedName name="IQ_INT_INC_INVEST" hidden="1">"c595"</definedName>
    <definedName name="IQ_INT_INC_LEASE_RECEIVABLES_FDIC" hidden="1">"c6557"</definedName>
    <definedName name="IQ_INT_INC_LOANS" hidden="1">"c596"</definedName>
    <definedName name="IQ_INT_INC_OTHER_FDIC" hidden="1">"c6562"</definedName>
    <definedName name="IQ_INT_INC_RE" hidden="1">"c6225"</definedName>
    <definedName name="IQ_INT_INC_REIT" hidden="1">"c597"</definedName>
    <definedName name="IQ_INT_INC_SECURITIES_FDIC" hidden="1">"c6559"</definedName>
    <definedName name="IQ_INT_INC_TE_AVG_ASSETS_FFIEC" hidden="1">"c13358"</definedName>
    <definedName name="IQ_INT_INC_TE_EARNING_ASSETS_FFIEC" hidden="1">"c13377"</definedName>
    <definedName name="IQ_INT_INC_TOTAL" hidden="1">"c598"</definedName>
    <definedName name="IQ_INT_INC_TOTAL_BNK_SUBTOTAL_AP" hidden="1">"c8976"</definedName>
    <definedName name="IQ_INT_INC_TOTAL_FDIC" hidden="1">"c6563"</definedName>
    <definedName name="IQ_INT_INC_TRADING_ACCOUNTS_FDIC" hidden="1">"c6560"</definedName>
    <definedName name="IQ_INT_INC_TRADING_ASSETS_FFIEC" hidden="1">"c12986"</definedName>
    <definedName name="IQ_INT_INC_UTI" hidden="1">"c599"</definedName>
    <definedName name="IQ_INT_INCOME_AVG_ASSET" hidden="1">"c15704"</definedName>
    <definedName name="IQ_INT_INCOME_FTE_AVG_ASSETS_FFIEC" hidden="1">"c13856"</definedName>
    <definedName name="IQ_INT_INCOME_FTE_AVG_EARNING_ASSETS_FFIEC" hidden="1">"c13857"</definedName>
    <definedName name="IQ_INT_INCOME_FTE_FFIEC" hidden="1">"c13852"</definedName>
    <definedName name="IQ_INT_INV_INC" hidden="1">"c600"</definedName>
    <definedName name="IQ_INT_INV_INC_RE" hidden="1">"c6226"</definedName>
    <definedName name="IQ_INT_INV_INC_REIT" hidden="1">"c601"</definedName>
    <definedName name="IQ_INT_INV_INC_UTI" hidden="1">"c602"</definedName>
    <definedName name="IQ_INT_ON_BORROWING_COVERAGE" hidden="1">"c603"</definedName>
    <definedName name="IQ_INT_ON_DEPOSITS_DOM_FFIEC" hidden="1">"c12991"</definedName>
    <definedName name="IQ_INT_ON_DEPOSITS_FFIEC" hidden="1">"c12990"</definedName>
    <definedName name="IQ_INT_ON_DEPOSITS_FOREIGN_FFIEC" hidden="1">"c12995"</definedName>
    <definedName name="IQ_INT_RATE_EXPOSURE_FFIEC" hidden="1">"c13058"</definedName>
    <definedName name="IQ_INT_RATE_SPREAD" hidden="1">"c604"</definedName>
    <definedName name="IQ_INT_SAVINGS_DEPOSITS_MMDA_DOM_FFIEC" hidden="1">"c15364"</definedName>
    <definedName name="IQ_INT_SUB_NOTES_FDIC" hidden="1">"c6568"</definedName>
    <definedName name="IQ_INT_SUB_NOTES_FFIEC" hidden="1">"c12998"</definedName>
    <definedName name="IQ_INT_TIME_DEPOSITS_LESS_THAN_100K_DOM_FFIEC" hidden="1">"c12993"</definedName>
    <definedName name="IQ_INT_TIME_DEPOSITS_MORE_THAN_100K_DOM_FFIEC" hidden="1">"c12992"</definedName>
    <definedName name="IQ_INT_TRADING_LIABILITIES_FFIEC" hidden="1">"c12997"</definedName>
    <definedName name="IQ_INT_TRANSACTION_ACCOUNTS_DOM_FFIEC" hidden="1">"c15363"</definedName>
    <definedName name="IQ_INTANGIBLES_NET" hidden="1">"c1407"</definedName>
    <definedName name="IQ_INTERBANK_RATIO" hidden="1">"c19134"</definedName>
    <definedName name="IQ_INTEREST_ACCRUED_ON_DEPOSITS_DOM_FFIEC" hidden="1">"c15277"</definedName>
    <definedName name="IQ_INTEREST_BEARING_BALANCES_FDIC" hidden="1">"c6371"</definedName>
    <definedName name="IQ_INTEREST_BEARING_BALANCES_QUARTERLY_AVG_FFIEC" hidden="1">"c15467"</definedName>
    <definedName name="IQ_INTEREST_BEARING_CASH_FFIEC" hidden="1">"c15259"</definedName>
    <definedName name="IQ_INTEREST_BEARING_CASH_FOREIGN_FFIEC" hidden="1">"c12776"</definedName>
    <definedName name="IQ_INTEREST_BEARING_CASH_US_FFIEC" hidden="1">"c12775"</definedName>
    <definedName name="IQ_INTEREST_BEARING_DEPOSITS_DOMESTIC_FDIC" hidden="1">"c6478"</definedName>
    <definedName name="IQ_INTEREST_BEARING_DEPOSITS_FDIC" hidden="1">"c6373"</definedName>
    <definedName name="IQ_INTEREST_BEARING_DEPOSITS_FOREIGN_FDIC" hidden="1">"c6485"</definedName>
    <definedName name="IQ_INTEREST_BEARING_TRANS_DOM_QUARTERLY_AVG_FFIEC" hidden="1">"c15484"</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TEREST_PENALTIES_RECOG_BS_AFTER_TAX" hidden="1">"c15745"</definedName>
    <definedName name="IQ_INTEREST_PENALTIES_RECOG_BS_PRE_TAX" hidden="1">"c15744"</definedName>
    <definedName name="IQ_INTEREST_PENALTIES_RECOG_IS_AFTER_TAX" hidden="1">"c15743"</definedName>
    <definedName name="IQ_INTEREST_PENALTIES_RECOG_IS_PRE_TAX" hidden="1">"c15742"</definedName>
    <definedName name="IQ_INTEREST_RATE_CONTRACTS_FDIC" hidden="1">"c6512"</definedName>
    <definedName name="IQ_INTEREST_RATE_EXPOSURES_FDIC" hidden="1">"c6662"</definedName>
    <definedName name="IQ_INTERNAL_ALLOCATIONS_INC_EXP_FOREIGN_FFIEC" hidden="1">"c15394"</definedName>
    <definedName name="IQ_INV_10YR_ANN_CAGR" hidden="1">"c6164"</definedName>
    <definedName name="IQ_INV_10YR_ANN_GROWTH" hidden="1">"c1930"</definedName>
    <definedName name="IQ_INV_1YR_ANN_GROWTH" hidden="1">"c1925"</definedName>
    <definedName name="IQ_INV_2YR_ANN_CAGR" hidden="1">"c6160"</definedName>
    <definedName name="IQ_INV_2YR_ANN_GROWTH" hidden="1">"c1926"</definedName>
    <definedName name="IQ_INV_3YR_ANN_CAGR" hidden="1">"c6161"</definedName>
    <definedName name="IQ_INV_3YR_ANN_GROWTH" hidden="1">"c1927"</definedName>
    <definedName name="IQ_INV_5YR_ANN_CAGR" hidden="1">"c6162"</definedName>
    <definedName name="IQ_INV_5YR_ANN_GROWTH" hidden="1">"c1928"</definedName>
    <definedName name="IQ_INV_7YR_ANN_CAGR" hidden="1">"c6163"</definedName>
    <definedName name="IQ_INV_7YR_ANN_GROWTH" hidden="1">"c1929"</definedName>
    <definedName name="IQ_INV_BANKING_FEE" hidden="1">"c620"</definedName>
    <definedName name="IQ_INV_METHOD" hidden="1">"c621"</definedName>
    <definedName name="IQ_INV_REL_ID" hidden="1">"c15220"</definedName>
    <definedName name="IQ_INV_REL_NAME" hidden="1">"c15219"</definedName>
    <definedName name="IQ_INVENTORIES" hidden="1">"c6901"</definedName>
    <definedName name="IQ_INVENTORIES_APR" hidden="1">"c7561"</definedName>
    <definedName name="IQ_INVENTORIES_APR_FC" hidden="1">"c8441"</definedName>
    <definedName name="IQ_INVENTORIES_FC" hidden="1">"c7781"</definedName>
    <definedName name="IQ_INVENTORIES_POP" hidden="1">"c7121"</definedName>
    <definedName name="IQ_INVENTORIES_POP_FC" hidden="1">"c8001"</definedName>
    <definedName name="IQ_INVENTORIES_YOY" hidden="1">"c7341"</definedName>
    <definedName name="IQ_INVENTORIES_YOY_FC" hidden="1">"c8221"</definedName>
    <definedName name="IQ_INVENTORY" hidden="1">"c622"</definedName>
    <definedName name="IQ_INVENTORY_TURNS" hidden="1">"c623"</definedName>
    <definedName name="IQ_INVENTORY_UTI" hidden="1">"c624"</definedName>
    <definedName name="IQ_INVEST_CRITERIA_EBITDA_MAX" hidden="1">"c18907"</definedName>
    <definedName name="IQ_INVEST_CRITERIA_EBITDA_MIN" hidden="1">"c18906"</definedName>
    <definedName name="IQ_INVEST_CRITERIA_EQUITY_MAX" hidden="1">"c18901"</definedName>
    <definedName name="IQ_INVEST_CRITERIA_EQUITY_MIN" hidden="1">"c18900"</definedName>
    <definedName name="IQ_INVEST_CRITERIA_EV_MAX" hidden="1">"c18903"</definedName>
    <definedName name="IQ_INVEST_CRITERIA_EV_MIN" hidden="1">"c18902"</definedName>
    <definedName name="IQ_INVEST_CRITERIA_GEOGRAPHY" hidden="1">"c18898"</definedName>
    <definedName name="IQ_INVEST_CRITERIA_INDUSTRY" hidden="1">"c18897"</definedName>
    <definedName name="IQ_INVEST_CRITERIA_STAGES" hidden="1">"c18899"</definedName>
    <definedName name="IQ_INVEST_CRITERIA_TOT_REV_MAX" hidden="1">"c18905"</definedName>
    <definedName name="IQ_INVEST_CRITERIA_TOT_REV_MIN" hidden="1">"c18904"</definedName>
    <definedName name="IQ_INVEST_DEBT" hidden="1">"c625"</definedName>
    <definedName name="IQ_INVEST_EQUITY_PREF" hidden="1">"c626"</definedName>
    <definedName name="IQ_INVEST_FHLB" hidden="1">"c627"</definedName>
    <definedName name="IQ_INVEST_GOV_SECURITY" hidden="1">"c5510"</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 hidden="1">"c6227"</definedName>
    <definedName name="IQ_INVEST_LOANS_CF_REIT" hidden="1">"c633"</definedName>
    <definedName name="IQ_INVEST_LOANS_CF_UTI" hidden="1">"c634"</definedName>
    <definedName name="IQ_INVEST_MUNI_SECURITY" hidden="1">"c5512"</definedName>
    <definedName name="IQ_INVEST_REAL_ESTATE" hidden="1">"c635"</definedName>
    <definedName name="IQ_INVEST_SECURITIES_ASSETS_TOT_FFIEC" hidden="1">"c13440"</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 hidden="1">"c6228"</definedName>
    <definedName name="IQ_INVEST_SECURITY_CF_REIT" hidden="1">"c642"</definedName>
    <definedName name="IQ_INVEST_SECURITY_CF_UTI" hidden="1">"c643"</definedName>
    <definedName name="IQ_INVEST_SECURITY_SUPPL" hidden="1">"c5511"</definedName>
    <definedName name="IQ_INVEST_UNCONSOLIDATED_SUBS_FFIEC" hidden="1">"c12834"</definedName>
    <definedName name="IQ_INVESTMENT_ADVISOR" hidden="1">"c19236"</definedName>
    <definedName name="IQ_INVESTMENT_ADVISOR_ID" hidden="1">"c19237"</definedName>
    <definedName name="IQ_INVESTMENT_ADVISOR_PRIMARY" hidden="1">"c19239"</definedName>
    <definedName name="IQ_INVESTMENT_ADVISOR_PRIMARY_ID" hidden="1">"c19240"</definedName>
    <definedName name="IQ_INVESTMENT_ADVISOR_REL" hidden="1">"c19238"</definedName>
    <definedName name="IQ_INVESTMENT_BANKING_BROKERAGE_FEES_FFIEC" hidden="1">"c13627"</definedName>
    <definedName name="IQ_INVESTMENT_BANKING_FEES_COMMISSIONS_FFIEC" hidden="1">"c13006"</definedName>
    <definedName name="IQ_INVESTMENT_BANKING_OTHER_FEES_FDIC" hidden="1">"c6666"</definedName>
    <definedName name="IQ_INVESTMENT_PARTNERSHIP" hidden="1">"c16072"</definedName>
    <definedName name="IQ_INVESTMENTS_ALL" hidden="1">"c18891"</definedName>
    <definedName name="IQ_INVESTMENTS_ALL_COVER" hidden="1">"c19112"</definedName>
    <definedName name="IQ_INVESTMENTS_ALL_ID" hidden="1">"c18892"</definedName>
    <definedName name="IQ_INVESTMENTS_ALL_REL" hidden="1">"c18894"</definedName>
    <definedName name="IQ_INVESTMENTS_ALL_STAKE" hidden="1">"c18893"</definedName>
    <definedName name="IQ_INVESTMENTS_CURR" hidden="1">"c18881"</definedName>
    <definedName name="IQ_INVESTMENTS_CURR_COVER" hidden="1">"c19110"</definedName>
    <definedName name="IQ_INVESTMENTS_CURR_ID" hidden="1">"c18882"</definedName>
    <definedName name="IQ_INVESTMENTS_CURR_REL" hidden="1">"c18884"</definedName>
    <definedName name="IQ_INVESTMENTS_CURR_STAKE" hidden="1">"c18883"</definedName>
    <definedName name="IQ_INVESTMENTS_LP" hidden="1">"c18912"</definedName>
    <definedName name="IQ_INVESTMENTS_LP_ID" hidden="1">"c18913"</definedName>
    <definedName name="IQ_INVESTMENTS_LP_REL" hidden="1">"c18914"</definedName>
    <definedName name="IQ_INVESTMENTS_PENDING" hidden="1">"c18887"</definedName>
    <definedName name="IQ_INVESTMENTS_PENDING_COVER" hidden="1">"c19111"</definedName>
    <definedName name="IQ_INVESTMENTS_PENDING_ID" hidden="1">"c18888"</definedName>
    <definedName name="IQ_INVESTMENTS_PENDING_REL" hidden="1">"c18890"</definedName>
    <definedName name="IQ_INVESTMENTS_PENDING_STAKE" hidden="1">"c18889"</definedName>
    <definedName name="IQ_INVESTMENTS_PRIOR" hidden="1">"c18895"</definedName>
    <definedName name="IQ_INVESTMENTS_PRIOR_ID" hidden="1">"c18896"</definedName>
    <definedName name="IQ_IPRD" hidden="1">"c644"</definedName>
    <definedName name="IQ_IPRD_SUPPLE" hidden="1">"c13813"</definedName>
    <definedName name="IQ_IRA_KEOGH_ACCOUNTS_FDIC" hidden="1">"c6496"</definedName>
    <definedName name="IQ_ISIN" hidden="1">"c12041"</definedName>
    <definedName name="IQ_ISM_INDEX" hidden="1">"c6902"</definedName>
    <definedName name="IQ_ISM_INDEX_APR" hidden="1">"c7562"</definedName>
    <definedName name="IQ_ISM_INDEX_APR_FC" hidden="1">"c8442"</definedName>
    <definedName name="IQ_ISM_INDEX_FC" hidden="1">"c7782"</definedName>
    <definedName name="IQ_ISM_INDEX_POP" hidden="1">"c7122"</definedName>
    <definedName name="IQ_ISM_INDEX_POP_FC" hidden="1">"c8002"</definedName>
    <definedName name="IQ_ISM_INDEX_YOY" hidden="1">"c7342"</definedName>
    <definedName name="IQ_ISM_INDEX_YOY_FC" hidden="1">"c8222"</definedName>
    <definedName name="IQ_ISM_SERVICES_APR_FC_UNUSED" hidden="1">"c8443"</definedName>
    <definedName name="IQ_ISM_SERVICES_APR_UNUSED" hidden="1">"c7563"</definedName>
    <definedName name="IQ_ISM_SERVICES_FC_UNUSED" hidden="1">"c7783"</definedName>
    <definedName name="IQ_ISM_SERVICES_INDEX" hidden="1">"c11862"</definedName>
    <definedName name="IQ_ISM_SERVICES_INDEX_APR" hidden="1">"c11865"</definedName>
    <definedName name="IQ_ISM_SERVICES_INDEX_POP" hidden="1">"c11863"</definedName>
    <definedName name="IQ_ISM_SERVICES_INDEX_YOY" hidden="1">"c11864"</definedName>
    <definedName name="IQ_ISM_SERVICES_POP_FC_UNUSED" hidden="1">"c8003"</definedName>
    <definedName name="IQ_ISM_SERVICES_POP_UNUSED" hidden="1">"c7123"</definedName>
    <definedName name="IQ_ISM_SERVICES_UNUSED" hidden="1">"c6903"</definedName>
    <definedName name="IQ_ISM_SERVICES_YOY_FC_UNUSED" hidden="1">"c8223"</definedName>
    <definedName name="IQ_ISM_SERVICES_YOY_UNUSED" hidden="1">"c7343"</definedName>
    <definedName name="IQ_ISS_DEBT_NET" hidden="1">"c1391"</definedName>
    <definedName name="IQ_ISS_STOCK_NET" hidden="1">"c1601"</definedName>
    <definedName name="IQ_ISSUE_CURRENCY" hidden="1">"c2156"</definedName>
    <definedName name="IQ_ISSUE_NAME" hidden="1">"c2142"</definedName>
    <definedName name="IQ_ISSUED_GUARANTEED_US_FDIC" hidden="1">"c6404"</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KEY_DEV_COMPANY_ID" hidden="1">"c13830"</definedName>
    <definedName name="IQ_KEY_DEV_COMPANY_NAME" hidden="1">"c13829"</definedName>
    <definedName name="IQ_KEY_DEV_DATE" hidden="1">"c13763"</definedName>
    <definedName name="IQ_KEY_DEV_HEADLINE" hidden="1">"c13761"</definedName>
    <definedName name="IQ_KEY_DEV_ID" hidden="1">"c13760"</definedName>
    <definedName name="IQ_KEY_DEV_ID_INCL_SUBS" hidden="1">"c13832"</definedName>
    <definedName name="IQ_KEY_DEV_SITUATION" hidden="1">"c13762"</definedName>
    <definedName name="IQ_KEY_DEV_SOURCE" hidden="1">"c13765"</definedName>
    <definedName name="IQ_KEY_DEV_TIME" hidden="1">"c13833"</definedName>
    <definedName name="IQ_KEY_DEV_TRANSACTION_ID" hidden="1">"c13766"</definedName>
    <definedName name="IQ_KEY_DEV_TYPE" hidden="1">"c13764"</definedName>
    <definedName name="IQ_LAND" hidden="1">"c645"</definedName>
    <definedName name="IQ_LAND_MINERAL_RIGHTS_TO_PPE_GROSS_COAL" hidden="1">"c15949"</definedName>
    <definedName name="IQ_LAND_MINERAL_RIGHTS_TO_PPE_NET_COAL" hidden="1">"c15950"</definedName>
    <definedName name="IQ_LANDS_MINERAL_RIGHTS_GROSS_COAL" hidden="1">"c15938"</definedName>
    <definedName name="IQ_LANDS_MINERAL_RIGHTS_NET_COAL" hidden="1">"c15939"</definedName>
    <definedName name="IQ_LAPSE_STATUTE_LIMITATIONS" hidden="1">"c15738"</definedName>
    <definedName name="IQ_LARGE_CAP_LABOR_COST_INDEX" hidden="1">"c6904"</definedName>
    <definedName name="IQ_LARGE_CAP_LABOR_COST_INDEX_APR" hidden="1">"c7564"</definedName>
    <definedName name="IQ_LARGE_CAP_LABOR_COST_INDEX_APR_FC" hidden="1">"c8444"</definedName>
    <definedName name="IQ_LARGE_CAP_LABOR_COST_INDEX_FC" hidden="1">"c7784"</definedName>
    <definedName name="IQ_LARGE_CAP_LABOR_COST_INDEX_POP" hidden="1">"c7124"</definedName>
    <definedName name="IQ_LARGE_CAP_LABOR_COST_INDEX_POP_FC" hidden="1">"c8004"</definedName>
    <definedName name="IQ_LARGE_CAP_LABOR_COST_INDEX_YOY" hidden="1">"c7344"</definedName>
    <definedName name="IQ_LARGE_CAP_LABOR_COST_INDEX_YOY_FC" hidden="1">"c8224"</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_MONTHLY_FACTOR" hidden="1">"c8971"</definedName>
    <definedName name="IQ_LATEST_MONTHLY_FACTOR_DATE" hidden="1">"c8972"</definedName>
    <definedName name="IQ_LATEST_TRANSACTION" hidden="1">"c18886"</definedName>
    <definedName name="IQ_LATESTK" hidden="1">1000</definedName>
    <definedName name="IQ_LATESTQ" hidden="1">500</definedName>
    <definedName name="IQ_LEAD_UNDERWRITER" hidden="1">"c8957"</definedName>
    <definedName name="IQ_LEASE_EXPENSE" hidden="1">"c16039"</definedName>
    <definedName name="IQ_LEASE_FIN_RECEIVABLES_NON_US_CHARGE_OFFS_FFIEC" hidden="1">"c13631"</definedName>
    <definedName name="IQ_LEASE_FIN_RECEIVABLES_NON_US_RECOV_FFIEC" hidden="1">"c13635"</definedName>
    <definedName name="IQ_LEASE_FIN_RECEIVABLES_US_CHARGE_OFFS_FFIEC" hidden="1">"c13630"</definedName>
    <definedName name="IQ_LEASE_FIN_RECEIVABLES_US_RECOV_FFIEC" hidden="1">"c13634"</definedName>
    <definedName name="IQ_LEASE_FINANCE" hidden="1">"c5654"</definedName>
    <definedName name="IQ_LEASE_FINANCING_REC_DUE_30_89_FFIEC" hidden="1">"c13276"</definedName>
    <definedName name="IQ_LEASE_FINANCING_REC_DUE_90_FFIEC" hidden="1">"c13302"</definedName>
    <definedName name="IQ_LEASE_FINANCING_REC_NON_ACCRUAL_FFIEC" hidden="1">"c13328"</definedName>
    <definedName name="IQ_LEASE_FINANCING_RECEIVABLES_CHARGE_OFFS_FDIC" hidden="1">"c6602"</definedName>
    <definedName name="IQ_LEASE_FINANCING_RECEIVABLES_DOM_FFIEC" hidden="1">"c12915"</definedName>
    <definedName name="IQ_LEASE_FINANCING_RECEIVABLES_FDIC" hidden="1">"c6433"</definedName>
    <definedName name="IQ_LEASE_FINANCING_RECEIVABLES_NET_CHARGE_OFFS_FDIC" hidden="1">"c6640"</definedName>
    <definedName name="IQ_LEASE_FINANCING_RECEIVABLES_QUARTERLY_AVG_FFIEC" hidden="1">"c15483"</definedName>
    <definedName name="IQ_LEASE_FINANCING_RECEIVABLES_RECOVERIES_FDIC" hidden="1">"c6621"</definedName>
    <definedName name="IQ_LEASE_FINANCING_RECEIVABLES_TOTAL_LOANS_FOREIGN_FDIC" hidden="1">"c6449"</definedName>
    <definedName name="IQ_LEASE_PMT_REC_AFTER_FIVE" hidden="1">"c16099"</definedName>
    <definedName name="IQ_LEASE_PMT_REC_CY" hidden="1">"c16093"</definedName>
    <definedName name="IQ_LEASE_PMT_REC_CY1" hidden="1">"c16094"</definedName>
    <definedName name="IQ_LEASE_PMT_REC_CY2" hidden="1">"c16095"</definedName>
    <definedName name="IQ_LEASE_PMT_REC_CY3" hidden="1">"c16096"</definedName>
    <definedName name="IQ_LEASE_PMT_REC_CY4" hidden="1">"c16097"</definedName>
    <definedName name="IQ_LEASE_PMT_REC_NEXT_FIVE" hidden="1">"c16098"</definedName>
    <definedName name="IQ_LEASE_PMT_REC_TOTAL" hidden="1">"c16100"</definedName>
    <definedName name="IQ_LEASE_RECEIVABLES_FOREIGN_FFIEC" hidden="1">"c13483"</definedName>
    <definedName name="IQ_LEASE_REVENUE" hidden="1">"c16023"</definedName>
    <definedName name="IQ_LEASE_TERMINATION_FEES" hidden="1">"c16182"</definedName>
    <definedName name="IQ_LEASED_RESERVES_COAL" hidden="1">"c15918"</definedName>
    <definedName name="IQ_LEASED_RESERVES_TO_TOTAL_RESERVES_COAL" hidden="1">"c15958"</definedName>
    <definedName name="IQ_LEASEHOLD_IMPROVEMENT" hidden="1">"c17549"</definedName>
    <definedName name="IQ_LEASES_INDIVIDUALS_CHARGE_OFFS_FFIEC" hidden="1">"c13184"</definedName>
    <definedName name="IQ_LEASES_INDIVIDUALS_RECOV_FFIEC" hidden="1">"c13206"</definedName>
    <definedName name="IQ_LEASES_PERSONAL_EXP_DUE_30_89_FFIEC" hidden="1">"c13277"</definedName>
    <definedName name="IQ_LEASES_PERSONAL_EXP_DUE_90_FFIEC" hidden="1">"c13303"</definedName>
    <definedName name="IQ_LEASES_PERSONAL_EXP_NON_ACCRUAL_FFIEC" hidden="1">"c13329"</definedName>
    <definedName name="IQ_LEGAL_FEES_FFIEC" hidden="1">"c13052"</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 hidden="1">"c6229"</definedName>
    <definedName name="IQ_LEGAL_SETTLE_REIT" hidden="1">"c652"</definedName>
    <definedName name="IQ_LEGAL_SETTLE_SUPPLE" hidden="1">"c13815"</definedName>
    <definedName name="IQ_LEGAL_SETTLE_UTI" hidden="1">"c653"</definedName>
    <definedName name="IQ_LEVERAGE_RATIO" hidden="1">"c654"</definedName>
    <definedName name="IQ_LEVERED_FCF" hidden="1">"c1907"</definedName>
    <definedName name="IQ_LFCF_10YR_ANN_CAGR" hidden="1">"c6174"</definedName>
    <definedName name="IQ_LFCF_10YR_ANN_GROWTH" hidden="1">"c1942"</definedName>
    <definedName name="IQ_LFCF_1YR_ANN_GROWTH" hidden="1">"c1937"</definedName>
    <definedName name="IQ_LFCF_2YR_ANN_CAGR" hidden="1">"c6170"</definedName>
    <definedName name="IQ_LFCF_2YR_ANN_GROWTH" hidden="1">"c1938"</definedName>
    <definedName name="IQ_LFCF_3YR_ANN_CAGR" hidden="1">"c6171"</definedName>
    <definedName name="IQ_LFCF_3YR_ANN_GROWTH" hidden="1">"c1939"</definedName>
    <definedName name="IQ_LFCF_5YR_ANN_CAGR" hidden="1">"c6172"</definedName>
    <definedName name="IQ_LFCF_5YR_ANN_GROWTH" hidden="1">"c1940"</definedName>
    <definedName name="IQ_LFCF_7YR_ANN_CAGR" hidden="1">"c6173"</definedName>
    <definedName name="IQ_LFCF_7YR_ANN_GROWTH" hidden="1">"c1941"</definedName>
    <definedName name="IQ_LFCF_MARGIN" hidden="1">"c1961"</definedName>
    <definedName name="IQ_LH_STATUTORY_SURPLUS" hidden="1">"c2771"</definedName>
    <definedName name="IQ_LIAB_AP" hidden="1">"c8886"</definedName>
    <definedName name="IQ_LIAB_AP_ABS" hidden="1">"c8905"</definedName>
    <definedName name="IQ_LIAB_NAME_AP" hidden="1">"c8924"</definedName>
    <definedName name="IQ_LIAB_NAME_AP_ABS" hidden="1">"c8943"</definedName>
    <definedName name="IQ_LIABILITIES_FAIR_VALUE" hidden="1">"c13848"</definedName>
    <definedName name="IQ_LIABILITIES_LEVEL_1" hidden="1">"c13844"</definedName>
    <definedName name="IQ_LIABILITIES_LEVEL_2" hidden="1">"c13845"</definedName>
    <definedName name="IQ_LIABILITIES_LEVEL_3" hidden="1">"c13846"</definedName>
    <definedName name="IQ_LIABILITIES_NETTING_OTHER_ADJUSTMENTS" hidden="1">"c13847"</definedName>
    <definedName name="IQ_LIABILITY_ACCEPTANCES_OUT_FFIEC" hidden="1">"c12866"</definedName>
    <definedName name="IQ_LIABILITY_SHORT_POSITIONS_DOM_FFIEC" hidden="1">"c12941"</definedName>
    <definedName name="IQ_LICENSED_POPS" hidden="1">"c2123"</definedName>
    <definedName name="IQ_LICENSED_WIRELESS_POPS" hidden="1">"c2123"</definedName>
    <definedName name="IQ_LIFE_EARNED" hidden="1">"c2739"</definedName>
    <definedName name="IQ_LIFE_INSURANCE_ASSETS_FDIC" hidden="1">"c6372"</definedName>
    <definedName name="IQ_LIFE_INSURANCE_ASSETS_FFIEC" hidden="1">"c12847"</definedName>
    <definedName name="IQ_LIFOR" hidden="1">"c655"</definedName>
    <definedName name="IQ_LIMITED_PARTNERS" hidden="1">"c18915"</definedName>
    <definedName name="IQ_LIMITED_PARTNERS_ID" hidden="1">"c18916"</definedName>
    <definedName name="IQ_LIMITED_PARTNERS_REL" hidden="1">"c19114"</definedName>
    <definedName name="IQ_LINE_EXTENSIONS_CABLE_INVEST" hidden="1">"c15803"</definedName>
    <definedName name="IQ_LIQUID_ASSETS_ASSETS_TOT_FFIEC" hidden="1">"c13439"</definedName>
    <definedName name="IQ_LIQUID_ASSETS_NONCORE_FUNDING_FFIEC" hidden="1">"c13339"</definedName>
    <definedName name="IQ_LIQUIDATION_VALUE_PREFERRED_CONVERT" hidden="1">"c13835"</definedName>
    <definedName name="IQ_LIQUIDATION_VALUE_PREFERRED_NON_REDEEM" hidden="1">"c13836"</definedName>
    <definedName name="IQ_LIQUIDATION_VALUE_PREFERRED_REDEEM" hidden="1">"c13837"</definedName>
    <definedName name="IQ_LL" hidden="1">"c656"</definedName>
    <definedName name="IQ_LOAN_ALLOW_GROSS_LOANS_FFIEC" hidden="1">"c13415"</definedName>
    <definedName name="IQ_LOAN_ALLOWANCE_GROSS_LOSSES_FFIEC" hidden="1">"c13352"</definedName>
    <definedName name="IQ_LOAN_ALLOWANCE_NET_LOANS_FFIEC" hidden="1">"c13472"</definedName>
    <definedName name="IQ_LOAN_ALLOWANCE_NONACCRUAL_ASSETS_FFIEC" hidden="1">"c13473"</definedName>
    <definedName name="IQ_LOAN_ALLOWANCE_PAST_DUE_NONACCRUAL_FFIEC" hidden="1">"c13474"</definedName>
    <definedName name="IQ_LOAN_COMMITMENTS_FAIR_VALUE_TOT_FFIEC" hidden="1">"c13216"</definedName>
    <definedName name="IQ_LOAN_COMMITMENTS_LEVEL_1_FFIEC" hidden="1">"c13224"</definedName>
    <definedName name="IQ_LOAN_COMMITMENTS_LEVEL_2_FFIEC" hidden="1">"c13232"</definedName>
    <definedName name="IQ_LOAN_COMMITMENTS_LEVEL_3_FFIEC" hidden="1">"c13240"</definedName>
    <definedName name="IQ_LOAN_COMMITMENTS_REVOLVING_FDIC" hidden="1">"c6524"</definedName>
    <definedName name="IQ_LOAN_LEASE_RECEIV" hidden="1">"c657"</definedName>
    <definedName name="IQ_LOAN_LOSS" hidden="1">"c1386"</definedName>
    <definedName name="IQ_LOAN_LOSS_ALLOW_FDIC" hidden="1">"c6326"</definedName>
    <definedName name="IQ_LOAN_LOSS_ALLOWANCE_NON_PERF_ASSETS_FFIEC" hidden="1">"c13912"</definedName>
    <definedName name="IQ_LOAN_LOSS_ALLOWANCE_NONCURRENT_LOANS_FDIC" hidden="1">"c6740"</definedName>
    <definedName name="IQ_LOAN_LOSS_PROVISION_FOREIGN_FFIEC" hidden="1">"c15382"</definedName>
    <definedName name="IQ_LOAN_LOSSES_AVERAGE_LOANS_FFIEC" hidden="1">"c13350"</definedName>
    <definedName name="IQ_LOAN_LOSSES_FDIC" hidden="1">"c6580"</definedName>
    <definedName name="IQ_LOAN_SERVICE_REV" hidden="1">"c658"</definedName>
    <definedName name="IQ_LOANS_AGRICULTURAL_PROD_LL_REC_FFIEC" hidden="1">"c12886"</definedName>
    <definedName name="IQ_LOANS_AND_LEASES_HELD_FDIC" hidden="1">"c6367"</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 hidden="1">"c6230"</definedName>
    <definedName name="IQ_LOANS_CF_REIT" hidden="1">"c664"</definedName>
    <definedName name="IQ_LOANS_CF_UTI" hidden="1">"c665"</definedName>
    <definedName name="IQ_LOANS_DEPOSITORY_INST_US_LL_REC_FFIEC" hidden="1">"c12884"</definedName>
    <definedName name="IQ_LOANS_DEPOSITORY_INSTITUTIONS_FDIC" hidden="1">"c6382"</definedName>
    <definedName name="IQ_LOANS_DOM_QUARTERLY_AVG_FFIEC" hidden="1">"c13084"</definedName>
    <definedName name="IQ_LOANS_FARMERS_CHARGE_OFFS_FFIEC" hidden="1">"c13177"</definedName>
    <definedName name="IQ_LOANS_FARMERS_RECOV_FFIEC" hidden="1">"c13199"</definedName>
    <definedName name="IQ_LOANS_FINANCE_AGRICULTURAL_DUE_30_89_FFIEC" hidden="1">"c13270"</definedName>
    <definedName name="IQ_LOANS_FINANCE_AGRICULTURAL_DUE_90_FFIEC" hidden="1">"c13296"</definedName>
    <definedName name="IQ_LOANS_FINANCE_AGRICULTURAL_NON_ACCRUAL_FFIEC" hidden="1">"c13322"</definedName>
    <definedName name="IQ_LOANS_FINANCE_AGRICULTURAL_PROD_LL_REC_DOM_FFIEC" hidden="1">"c12909"</definedName>
    <definedName name="IQ_LOANS_FOR_SALE" hidden="1">"c666"</definedName>
    <definedName name="IQ_LOANS_FOREIGN_GOV_CHARGE_OFFS_FFIEC" hidden="1">"c13182"</definedName>
    <definedName name="IQ_LOANS_FOREIGN_GOV_DUE_30_89_FFIEC" hidden="1">"c13274"</definedName>
    <definedName name="IQ_LOANS_FOREIGN_GOV_DUE_90_FFIEC" hidden="1">"c13300"</definedName>
    <definedName name="IQ_LOANS_FOREIGN_GOV_LL_REC_DOM_FFIEC" hidden="1">"c12912"</definedName>
    <definedName name="IQ_LOANS_FOREIGN_GOV_NON_ACCRUAL_FFIEC" hidden="1">"c13326"</definedName>
    <definedName name="IQ_LOANS_FOREIGN_GOV_RECOV_FFIEC" hidden="1">"c13204"</definedName>
    <definedName name="IQ_LOANS_FOREIGN_INST_CHARGE_OFFS_FFIEC" hidden="1">"c13176"</definedName>
    <definedName name="IQ_LOANS_FOREIGN_INST_RECOV_FFIEC" hidden="1">"c13198"</definedName>
    <definedName name="IQ_LOANS_FOREIGN_LL_REC_FFIEC" hidden="1">"c12885"</definedName>
    <definedName name="IQ_LOANS_GOV_GUARANTEED_DUE_30_89_FFIEC" hidden="1">"c13281"</definedName>
    <definedName name="IQ_LOANS_GOV_GUARANTEED_DUE_90_FFIEC" hidden="1">"c13307"</definedName>
    <definedName name="IQ_LOANS_GOV_GUARANTEED_EXCL_GNMA_DUE_30_89_FFIEC" hidden="1">"c13282"</definedName>
    <definedName name="IQ_LOANS_GOV_GUARANTEED_EXCL_GNMA_DUE_90_FFIEC" hidden="1">"c13308"</definedName>
    <definedName name="IQ_LOANS_GOV_GUARANTEED_EXCL_GNMA_NON_ACCRUAL_FFIEC" hidden="1">"c13333"</definedName>
    <definedName name="IQ_LOANS_GOV_GUARANTEED_NON_ACCRUAL_FFIEC" hidden="1">"c13332"</definedName>
    <definedName name="IQ_LOANS_HELD_FOREIGN_FDIC" hidden="1">"c6315"</definedName>
    <definedName name="IQ_LOANS_INDIVIDUALS_FOREIGN_FFIEC" hidden="1">"c13480"</definedName>
    <definedName name="IQ_LOANS_LEASES_ASSETS_TOT_FFIEC" hidden="1">"c13437"</definedName>
    <definedName name="IQ_LOANS_LEASES_FAIR_VALUE_TOT_FFIEC" hidden="1">"c13209"</definedName>
    <definedName name="IQ_LOANS_LEASES_FOREIGN_FDIC" hidden="1">"c6383"</definedName>
    <definedName name="IQ_LOANS_LEASES_GROSS_FDIC" hidden="1">"c6323"</definedName>
    <definedName name="IQ_LOANS_LEASES_GROSS_FOREIGN_FDIC" hidden="1">"c6384"</definedName>
    <definedName name="IQ_LOANS_LEASES_HELD_SALE_FFIEC" hidden="1">"c12808"</definedName>
    <definedName name="IQ_LOANS_LEASES_HFI_FAIR_VALUE_TOT_FFIEC" hidden="1">"c15401"</definedName>
    <definedName name="IQ_LOANS_LEASES_HFI_LEVEL_1_FFIEC" hidden="1">"c15423"</definedName>
    <definedName name="IQ_LOANS_LEASES_HFI_LEVEL_2_FFIEC" hidden="1">"c15436"</definedName>
    <definedName name="IQ_LOANS_LEASES_HFI_LEVEL_3_FFIEC" hidden="1">"c15449"</definedName>
    <definedName name="IQ_LOANS_LEASES_HFS_FAIR_VALUE_TOT_FFIEC" hidden="1">"c15400"</definedName>
    <definedName name="IQ_LOANS_LEASES_HFS_LEVEL_1_FFIEC" hidden="1">"c15422"</definedName>
    <definedName name="IQ_LOANS_LEASES_HFS_LEVEL_2_FFIEC" hidden="1">"c15435"</definedName>
    <definedName name="IQ_LOANS_LEASES_HFS_LEVEL_3_FFIEC" hidden="1">"c15448"</definedName>
    <definedName name="IQ_LOANS_LEASES_LEVEL_1_FFIEC" hidden="1">"c13217"</definedName>
    <definedName name="IQ_LOANS_LEASES_LEVEL_2_FFIEC" hidden="1">"c13225"</definedName>
    <definedName name="IQ_LOANS_LEASES_LEVEL_3_FFIEC" hidden="1">"c13233"</definedName>
    <definedName name="IQ_LOANS_LEASES_NET_FDIC" hidden="1">"c6327"</definedName>
    <definedName name="IQ_LOANS_LEASES_NET_UNEARNED_FDIC" hidden="1">"c6325"</definedName>
    <definedName name="IQ_LOANS_LEASES_NET_UNEARNED_INC_ALLOWANCE_FFIEC" hidden="1">"c12811"</definedName>
    <definedName name="IQ_LOANS_LEASES_NET_UNEARNED_INCOME_FFIEC" hidden="1">"c12809"</definedName>
    <definedName name="IQ_LOANS_LEASES_QUARTERLY_AVG_FFIEC" hidden="1">"c13081"</definedName>
    <definedName name="IQ_LOANS_LOC_ASSETS_TOT_FFIEC" hidden="1">"c13441"</definedName>
    <definedName name="IQ_LOANS_NOT_SECURED_RE_FDIC" hidden="1">"c6381"</definedName>
    <definedName name="IQ_LOANS_PAST_DUE" hidden="1">"c667"</definedName>
    <definedName name="IQ_LOANS_PURCHASING_CARRYING_SECURITIES_LL_REC_DOM_FFIEC" hidden="1">"c12913"</definedName>
    <definedName name="IQ_LOANS_RECEIV_CURRENT" hidden="1">"c668"</definedName>
    <definedName name="IQ_LOANS_RECEIV_LT" hidden="1">"c669"</definedName>
    <definedName name="IQ_LOANS_RECEIV_LT_UTI" hidden="1">"c670"</definedName>
    <definedName name="IQ_LOANS_SEC_RE_FOREIGN_CHARGE_OFFS_FFIEC" hidden="1">"c13174"</definedName>
    <definedName name="IQ_LOANS_SEC_RE_FOREIGN_RECOV_FFIEC" hidden="1">"c13196"</definedName>
    <definedName name="IQ_LOANS_SECURED_1_4_DOM_QUARTERLY_AVG_FFIEC" hidden="1">"c13082"</definedName>
    <definedName name="IQ_LOANS_SECURED_BY_RE_CHARGE_OFFS_FDIC" hidden="1">"c6588"</definedName>
    <definedName name="IQ_LOANS_SECURED_BY_RE_RECOVERIES_FDIC" hidden="1">"c6607"</definedName>
    <definedName name="IQ_LOANS_SECURED_CONSTRUCTION_TRADING_DOM_FFIEC" hidden="1">"c12925"</definedName>
    <definedName name="IQ_LOANS_SECURED_FARMLAND_TRADING_DOM_FFIEC" hidden="1">"c12926"</definedName>
    <definedName name="IQ_LOANS_SECURED_NON_US_FDIC" hidden="1">"c6380"</definedName>
    <definedName name="IQ_LOANS_SECURED_RE_DOM_QUARTERLY_AVG_FFIEC" hidden="1">"c13083"</definedName>
    <definedName name="IQ_LOANS_SECURED_RE_FFIEC" hidden="1">"c12820"</definedName>
    <definedName name="IQ_LOANS_SECURED_RE_LL_REC_FFIEC" hidden="1">"c12883"</definedName>
    <definedName name="IQ_LOANS_SECURED_RE_NET_CHARGE_OFFS_FDIC" hidden="1">"c6626"</definedName>
    <definedName name="IQ_LOANS_TO_DEPOSITORY_INSTITUTIONS_FOREIGN_FDIC" hidden="1">"c6453"</definedName>
    <definedName name="IQ_LOANS_TO_FOREIGN_GOVERNMENTS_FDIC" hidden="1">"c6448"</definedName>
    <definedName name="IQ_LOANS_TO_INDIVIDUALS_FOREIGN_FDIC" hidden="1">"c6452"</definedName>
    <definedName name="IQ_LOANS_US_INST_CHARGE_OFFS_FFIEC" hidden="1">"c13175"</definedName>
    <definedName name="IQ_LOANS_US_INST_RECOV_FFIEC" hidden="1">"c13197"</definedName>
    <definedName name="IQ_LONG_TERM_ASSETS_FDIC" hidden="1">"c6361"</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ALLOWANCE_LOANS_FDIC" hidden="1">"c6739"</definedName>
    <definedName name="IQ_LOSS_AVAIL_SALE_EQUITY_SEC_T1_FFIEC" hidden="1">"c13132"</definedName>
    <definedName name="IQ_LOSS_LOSS_EXP" hidden="1">"c672"</definedName>
    <definedName name="IQ_LOSS_TO_NET_EARNED" hidden="1">"c2751"</definedName>
    <definedName name="IQ_LOW_SULFUR_CONTENT_RESERVES_COAL" hidden="1">"c15924"</definedName>
    <definedName name="IQ_LOW_SULFURE_RESERVES_TO_TOTAL_RESERVES_COAL" hidden="1">"c15961"</definedName>
    <definedName name="IQ_LOW_TARGET_PRICE" hidden="1">"c1652"</definedName>
    <definedName name="IQ_LOW_TARGET_PRICE_CIQ" hidden="1">"c4660"</definedName>
    <definedName name="IQ_LOW_TARGET_PRICE_REUT" hidden="1">"c5318"</definedName>
    <definedName name="IQ_LOWPRICE" hidden="1">"c673"</definedName>
    <definedName name="IQ_LT_ASSETS_AP" hidden="1">"c8882"</definedName>
    <definedName name="IQ_LT_ASSETS_AP_ABS" hidden="1">"c8901"</definedName>
    <definedName name="IQ_LT_ASSETS_NAME_AP" hidden="1">"c8920"</definedName>
    <definedName name="IQ_LT_ASSETS_NAME_AP_ABS" hidden="1">"c8939"</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 hidden="1">"c6231"</definedName>
    <definedName name="IQ_LT_DEBT_ISSUED_REIT" hidden="1">"c686"</definedName>
    <definedName name="IQ_LT_DEBT_ISSUED_UTI" hidden="1">"c687"</definedName>
    <definedName name="IQ_LT_DEBT_MATURING_1YR_INT_SENSITIVITY_FFIEC" hidden="1">"c13097"</definedName>
    <definedName name="IQ_LT_DEBT_RE" hidden="1">"c6232"</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 hidden="1">"c6233"</definedName>
    <definedName name="IQ_LT_DEBT_REPAID_REIT" hidden="1">"c694"</definedName>
    <definedName name="IQ_LT_DEBT_REPAID_UTI" hidden="1">"c695"</definedName>
    <definedName name="IQ_LT_DEBT_REPRICE_ASSETS_TOT_FFIEC" hidden="1">"c13453"</definedName>
    <definedName name="IQ_LT_DEBT_REPRICING_WITHIN_1_YR_INT_SENSITIVITY_FFIEC" hidden="1">"c13095"</definedName>
    <definedName name="IQ_LT_DEBT_UTI" hidden="1">"c696"</definedName>
    <definedName name="IQ_LT_INVEST" hidden="1">"c697"</definedName>
    <definedName name="IQ_LT_INVEST_BR" hidden="1">"c698"</definedName>
    <definedName name="IQ_LT_INVEST_FIN" hidden="1">"c699"</definedName>
    <definedName name="IQ_LT_INVEST_RE" hidden="1">"c6234"</definedName>
    <definedName name="IQ_LT_INVEST_REIT" hidden="1">"c700"</definedName>
    <definedName name="IQ_LT_INVEST_UTI" hidden="1">"c701"</definedName>
    <definedName name="IQ_LT_LIAB_AP" hidden="1">"c8885"</definedName>
    <definedName name="IQ_LT_LIAB_AP_ABS" hidden="1">"c8904"</definedName>
    <definedName name="IQ_LT_LIAB_NAME_AP" hidden="1">"c8923"</definedName>
    <definedName name="IQ_LT_LIAB_NAME_AP_ABS" hidden="1">"c8942"</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2000</definedName>
    <definedName name="IQ_LTM_REVENUE_OVER_EMPLOYEES" hidden="1">"c1437"</definedName>
    <definedName name="IQ_LTMMONTH" hidden="1">120000</definedName>
    <definedName name="IQ_M1" hidden="1">"c6906"</definedName>
    <definedName name="IQ_M1_APR" hidden="1">"c7566"</definedName>
    <definedName name="IQ_M1_APR_FC" hidden="1">"c8446"</definedName>
    <definedName name="IQ_M1_FC" hidden="1">"c7786"</definedName>
    <definedName name="IQ_M1_POP" hidden="1">"c7126"</definedName>
    <definedName name="IQ_M1_POP_FC" hidden="1">"c8006"</definedName>
    <definedName name="IQ_M1_YOY" hidden="1">"c7346"</definedName>
    <definedName name="IQ_M1_YOY_FC" hidden="1">"c8226"</definedName>
    <definedName name="IQ_M2" hidden="1">"c6907"</definedName>
    <definedName name="IQ_M2_APR" hidden="1">"c7567"</definedName>
    <definedName name="IQ_M2_APR_FC" hidden="1">"c8447"</definedName>
    <definedName name="IQ_M2_FC" hidden="1">"c7787"</definedName>
    <definedName name="IQ_M2_POP" hidden="1">"c7127"</definedName>
    <definedName name="IQ_M2_POP_FC" hidden="1">"c8007"</definedName>
    <definedName name="IQ_M2_YOY" hidden="1">"c7347"</definedName>
    <definedName name="IQ_M2_YOY_FC" hidden="1">"c8227"</definedName>
    <definedName name="IQ_M3" hidden="1">"c6908"</definedName>
    <definedName name="IQ_M3_APR" hidden="1">"c7568"</definedName>
    <definedName name="IQ_M3_APR_FC" hidden="1">"c8448"</definedName>
    <definedName name="IQ_M3_FC" hidden="1">"c7788"</definedName>
    <definedName name="IQ_M3_POP" hidden="1">"c7128"</definedName>
    <definedName name="IQ_M3_POP_FC" hidden="1">"c8008"</definedName>
    <definedName name="IQ_M3_YOY" hidden="1">"c7348"</definedName>
    <definedName name="IQ_M3_YOY_FC" hidden="1">"c8228"</definedName>
    <definedName name="IQ_MACHINERY" hidden="1">"c711"</definedName>
    <definedName name="IQ_MAINT_CAPEX" hidden="1">"c2947"</definedName>
    <definedName name="IQ_MAINT_CAPEX_ACT_OR_EST" hidden="1">"c4458"</definedName>
    <definedName name="IQ_MAINT_CAPEX_ACT_OR_EST_CIQ" hidden="1">"c4987"</definedName>
    <definedName name="IQ_MAINT_CAPEX_ACT_OR_EST_CIQ_COL" hidden="1">"c11634"</definedName>
    <definedName name="IQ_MAINT_CAPEX_GUIDANCE_CIQ" hidden="1">"c4988"</definedName>
    <definedName name="IQ_MAINT_CAPEX_GUIDANCE_CIQ_COL" hidden="1">"c11635"</definedName>
    <definedName name="IQ_MAINT_CAPEX_HIGH_GUIDANCE_CIQ" hidden="1">"c4609"</definedName>
    <definedName name="IQ_MAINT_CAPEX_HIGH_GUIDANCE_CIQ_COL" hidden="1">"c11258"</definedName>
    <definedName name="IQ_MAINT_CAPEX_LOW_GUIDANCE_CIQ" hidden="1">"c4649"</definedName>
    <definedName name="IQ_MAINT_CAPEX_LOW_GUIDANCE_CIQ_COL" hidden="1">"c11298"</definedName>
    <definedName name="IQ_MAINT_REPAIR" hidden="1">"c2087"</definedName>
    <definedName name="IQ_MAKE_WHOLE_END_DATE" hidden="1">"c2493"</definedName>
    <definedName name="IQ_MAKE_WHOLE_SPREAD" hidden="1">"c2494"</definedName>
    <definedName name="IQ_MAKE_WHOLE_START_DATE" hidden="1">"c2492"</definedName>
    <definedName name="IQ_MAN_INVENTORIES" hidden="1">"c6913"</definedName>
    <definedName name="IQ_MAN_INVENTORIES_APR" hidden="1">"c7573"</definedName>
    <definedName name="IQ_MAN_INVENTORIES_APR_FC" hidden="1">"c8453"</definedName>
    <definedName name="IQ_MAN_INVENTORIES_FC" hidden="1">"c7793"</definedName>
    <definedName name="IQ_MAN_INVENTORIES_POP" hidden="1">"c7133"</definedName>
    <definedName name="IQ_MAN_INVENTORIES_POP_FC" hidden="1">"c8013"</definedName>
    <definedName name="IQ_MAN_INVENTORIES_YOY" hidden="1">"c7353"</definedName>
    <definedName name="IQ_MAN_INVENTORIES_YOY_FC" hidden="1">"c8233"</definedName>
    <definedName name="IQ_MAN_IS_RATIO" hidden="1">"c6912"</definedName>
    <definedName name="IQ_MAN_IS_RATIO_APR" hidden="1">"c7572"</definedName>
    <definedName name="IQ_MAN_IS_RATIO_APR_FC" hidden="1">"c8452"</definedName>
    <definedName name="IQ_MAN_IS_RATIO_FC" hidden="1">"c7792"</definedName>
    <definedName name="IQ_MAN_IS_RATIO_POP" hidden="1">"c7132"</definedName>
    <definedName name="IQ_MAN_IS_RATIO_POP_FC" hidden="1">"c8012"</definedName>
    <definedName name="IQ_MAN_IS_RATIO_YOY" hidden="1">"c7352"</definedName>
    <definedName name="IQ_MAN_IS_RATIO_YOY_FC" hidden="1">"c8232"</definedName>
    <definedName name="IQ_MAN_ORDERS" hidden="1">"c6914"</definedName>
    <definedName name="IQ_MAN_ORDERS_APR" hidden="1">"c7574"</definedName>
    <definedName name="IQ_MAN_ORDERS_APR_FC" hidden="1">"c8454"</definedName>
    <definedName name="IQ_MAN_ORDERS_FC" hidden="1">"c7794"</definedName>
    <definedName name="IQ_MAN_ORDERS_POP" hidden="1">"c7134"</definedName>
    <definedName name="IQ_MAN_ORDERS_POP_FC" hidden="1">"c8014"</definedName>
    <definedName name="IQ_MAN_ORDERS_YOY" hidden="1">"c7354"</definedName>
    <definedName name="IQ_MAN_ORDERS_YOY_FC" hidden="1">"c8234"</definedName>
    <definedName name="IQ_MAN_OUTPUT_HR" hidden="1">"c6915"</definedName>
    <definedName name="IQ_MAN_OUTPUT_HR_APR" hidden="1">"c7575"</definedName>
    <definedName name="IQ_MAN_OUTPUT_HR_APR_FC" hidden="1">"c8455"</definedName>
    <definedName name="IQ_MAN_OUTPUT_HR_FC" hidden="1">"c7795"</definedName>
    <definedName name="IQ_MAN_OUTPUT_HR_POP" hidden="1">"c7135"</definedName>
    <definedName name="IQ_MAN_OUTPUT_HR_POP_FC" hidden="1">"c8015"</definedName>
    <definedName name="IQ_MAN_OUTPUT_HR_YOY" hidden="1">"c7355"</definedName>
    <definedName name="IQ_MAN_OUTPUT_HR_YOY_FC" hidden="1">"c8235"</definedName>
    <definedName name="IQ_MAN_PAYROLLS" hidden="1">"c6916"</definedName>
    <definedName name="IQ_MAN_PAYROLLS_APR" hidden="1">"c7576"</definedName>
    <definedName name="IQ_MAN_PAYROLLS_APR_FC" hidden="1">"c8456"</definedName>
    <definedName name="IQ_MAN_PAYROLLS_FC" hidden="1">"c7796"</definedName>
    <definedName name="IQ_MAN_PAYROLLS_POP" hidden="1">"c7136"</definedName>
    <definedName name="IQ_MAN_PAYROLLS_POP_FC" hidden="1">"c8016"</definedName>
    <definedName name="IQ_MAN_PAYROLLS_YOY" hidden="1">"c7356"</definedName>
    <definedName name="IQ_MAN_PAYROLLS_YOY_FC" hidden="1">"c8236"</definedName>
    <definedName name="IQ_MAN_SHIPMENTS" hidden="1">"c6917"</definedName>
    <definedName name="IQ_MAN_SHIPMENTS_APR" hidden="1">"c7577"</definedName>
    <definedName name="IQ_MAN_SHIPMENTS_APR_FC" hidden="1">"c8457"</definedName>
    <definedName name="IQ_MAN_SHIPMENTS_FC" hidden="1">"c7797"</definedName>
    <definedName name="IQ_MAN_SHIPMENTS_POP" hidden="1">"c7137"</definedName>
    <definedName name="IQ_MAN_SHIPMENTS_POP_FC" hidden="1">"c8017"</definedName>
    <definedName name="IQ_MAN_SHIPMENTS_YOY" hidden="1">"c7357"</definedName>
    <definedName name="IQ_MAN_SHIPMENTS_YOY_FC" hidden="1">"c8237"</definedName>
    <definedName name="IQ_MAN_TOTAL_HR" hidden="1">"c6918"</definedName>
    <definedName name="IQ_MAN_TOTAL_HR_APR" hidden="1">"c7578"</definedName>
    <definedName name="IQ_MAN_TOTAL_HR_APR_FC" hidden="1">"c8458"</definedName>
    <definedName name="IQ_MAN_TOTAL_HR_FC" hidden="1">"c7798"</definedName>
    <definedName name="IQ_MAN_TOTAL_HR_POP" hidden="1">"c7138"</definedName>
    <definedName name="IQ_MAN_TOTAL_HR_POP_FC" hidden="1">"c8018"</definedName>
    <definedName name="IQ_MAN_TOTAL_HR_YOY" hidden="1">"c7358"</definedName>
    <definedName name="IQ_MAN_TOTAL_HR_YOY_FC" hidden="1">"c8238"</definedName>
    <definedName name="IQ_MAN_TRADE_INVENTORIES" hidden="1">"c6910"</definedName>
    <definedName name="IQ_MAN_TRADE_INVENTORIES_APR" hidden="1">"c7570"</definedName>
    <definedName name="IQ_MAN_TRADE_INVENTORIES_APR_FC" hidden="1">"c8450"</definedName>
    <definedName name="IQ_MAN_TRADE_INVENTORIES_FC" hidden="1">"c7790"</definedName>
    <definedName name="IQ_MAN_TRADE_INVENTORIES_POP" hidden="1">"c7130"</definedName>
    <definedName name="IQ_MAN_TRADE_INVENTORIES_POP_FC" hidden="1">"c8010"</definedName>
    <definedName name="IQ_MAN_TRADE_INVENTORIES_YOY" hidden="1">"c7350"</definedName>
    <definedName name="IQ_MAN_TRADE_INVENTORIES_YOY_FC" hidden="1">"c8230"</definedName>
    <definedName name="IQ_MAN_TRADE_IS_RATIO" hidden="1">"c6909"</definedName>
    <definedName name="IQ_MAN_TRADE_IS_RATIO_FC" hidden="1">"c7789"</definedName>
    <definedName name="IQ_MAN_TRADE_IS_RATIO_POP" hidden="1">"c7129"</definedName>
    <definedName name="IQ_MAN_TRADE_IS_RATIO_POP_FC" hidden="1">"c8009"</definedName>
    <definedName name="IQ_MAN_TRADE_IS_RATIO_YOY" hidden="1">"c7349"</definedName>
    <definedName name="IQ_MAN_TRADE_IS_RATIO_YOY_FC" hidden="1">"c8229"</definedName>
    <definedName name="IQ_MAN_TRADE_SALES" hidden="1">"c6911"</definedName>
    <definedName name="IQ_MAN_TRADE_SALES_APR" hidden="1">"c7571"</definedName>
    <definedName name="IQ_MAN_TRADE_SALES_APR_FC" hidden="1">"c8451"</definedName>
    <definedName name="IQ_MAN_TRADE_SALES_FC" hidden="1">"c7791"</definedName>
    <definedName name="IQ_MAN_TRADE_SALES_POP" hidden="1">"c7131"</definedName>
    <definedName name="IQ_MAN_TRADE_SALES_POP_FC" hidden="1">"c8011"</definedName>
    <definedName name="IQ_MAN_TRADE_SALES_YOY" hidden="1">"c7351"</definedName>
    <definedName name="IQ_MAN_TRADE_SALES_YOY_FC" hidden="1">"c8231"</definedName>
    <definedName name="IQ_MAN_WAGES" hidden="1">"c6919"</definedName>
    <definedName name="IQ_MAN_WAGES_APR" hidden="1">"c7579"</definedName>
    <definedName name="IQ_MAN_WAGES_APR_FC" hidden="1">"c8459"</definedName>
    <definedName name="IQ_MAN_WAGES_FC" hidden="1">"c7799"</definedName>
    <definedName name="IQ_MAN_WAGES_POP" hidden="1">"c7139"</definedName>
    <definedName name="IQ_MAN_WAGES_POP_FC" hidden="1">"c8019"</definedName>
    <definedName name="IQ_MAN_WAGES_YOY" hidden="1">"c7359"</definedName>
    <definedName name="IQ_MAN_WAGES_YOY_FC" hidden="1">"c8239"</definedName>
    <definedName name="IQ_MANAGED_PROP" hidden="1">"c8763"</definedName>
    <definedName name="IQ_MANAGED_SQ_FT" hidden="1">"c8779"</definedName>
    <definedName name="IQ_MANAGED_UNITS" hidden="1">"c8771"</definedName>
    <definedName name="IQ_MARGIN_ANNUAL_PREMIUM_EQUIVALENT_NEW_BUSINESS" hidden="1">"c9970"</definedName>
    <definedName name="IQ_MARGIN_PV_PREMIUMS_NEW_BUSINESS" hidden="1">"c9971"</definedName>
    <definedName name="IQ_MARKET_CAP_LFCF" hidden="1">"c2209"</definedName>
    <definedName name="IQ_MARKETCAP" hidden="1">"c712"</definedName>
    <definedName name="IQ_MARKETING" hidden="1">"c2239"</definedName>
    <definedName name="IQ_MARKETING_PROMOTION_EXPENSE" hidden="1">"c16035"</definedName>
    <definedName name="IQ_MATERIALS_SUPPLES_INVENTORY_COAL" hidden="1">"c15942"</definedName>
    <definedName name="IQ_MATURITY_DATE" hidden="1">"c2146"</definedName>
    <definedName name="IQ_MATURITY_ONE_YEAR_LESS_FDIC" hidden="1">"c6425"</definedName>
    <definedName name="IQ_MBS_INVEST_SECURITIES_FFIEC" hidden="1">"c13460"</definedName>
    <definedName name="IQ_MBS_OTHER_ISSUED_FNMA_HTM_AMORT_COST_FFIEC" hidden="1">"c20444"</definedName>
    <definedName name="IQ_MBS_OTHER_ISSUED_FNMA_HTM_FAIR_VAL_FFIEC" hidden="1">"c20479"</definedName>
    <definedName name="IQ_MBS_OTHER_ISSUED_FNMA_OTHERS_AFS_AMORT_COST_FFIEC" hidden="1">"c20496"</definedName>
    <definedName name="IQ_MBS_OTHER_ISSUED_FNMA_OTHERS_AFS_FAIR_VAL_FFIEC" hidden="1">"c20461"</definedName>
    <definedName name="IQ_MBS_OTHER_ISSUED_FNMA_OTHERS_AVAIL_SALE_FFIEC" hidden="1">"c12799"</definedName>
    <definedName name="IQ_MBS_OTHER_ISSUED_FNMA_OTHERS_FFIEC" hidden="1">"c12785"</definedName>
    <definedName name="IQ_MBS_PASS_THROUGH_FNMA_AFS_AMORT_COST_FFIEC" hidden="1">"c20494"</definedName>
    <definedName name="IQ_MBS_PASS_THROUGH_FNMA_AFS_FAIR_VAL_FFIEC" hidden="1">"c20459"</definedName>
    <definedName name="IQ_MBS_PASS_THROUGH_FNMA_AVAIL_SALE_FFIEC" hidden="1">"c12797"</definedName>
    <definedName name="IQ_MBS_PASS_THROUGH_FNMA_FFIEC" hidden="1">"c12783"</definedName>
    <definedName name="IQ_MBS_PASS_THROUGH_FNMA_HTM_AMORT_COST_FFIEC" hidden="1">"c20442"</definedName>
    <definedName name="IQ_MBS_PASS_THROUGH_FNMA_HTM_FAIR_VAL_FFIEC" hidden="1">"c20477"</definedName>
    <definedName name="IQ_MBS_PASS_THROUGH_GNMA_AFS_AMORT_COST_FFIEC" hidden="1">"c20493"</definedName>
    <definedName name="IQ_MBS_PASS_THROUGH_GNMA_AFS_FAIR_VAL_FFIEC" hidden="1">"c20458"</definedName>
    <definedName name="IQ_MBS_PASS_THROUGH_GNMA_AVAIL_SALE_FFIEC" hidden="1">"c12796"</definedName>
    <definedName name="IQ_MBS_PASS_THROUGH_GNMA_FFIEC" hidden="1">"c12782"</definedName>
    <definedName name="IQ_MBS_PASS_THROUGH_GNMA_HTM_AMORT_COST_FFIEC" hidden="1">"c20441"</definedName>
    <definedName name="IQ_MBS_PASS_THROUGH_GNMA_HTM_FAIR_VAL_FFIEC" hidden="1">"c20476"</definedName>
    <definedName name="IQ_MBS_PASS_THROUGH_ISSUED_FNMA_GNMA_TRADING_DOM_FFIEC" hidden="1">"c12921"</definedName>
    <definedName name="IQ_MBS_PASS_THROUGH_OTHER_AFS_AMORT_COST_FFIEC" hidden="1">"c20495"</definedName>
    <definedName name="IQ_MBS_PASS_THROUGH_OTHER_AFS_FAIR_VAL_FFIEC" hidden="1">"c20460"</definedName>
    <definedName name="IQ_MBS_PASS_THROUGH_OTHER_AVAIL_SALE_FFIEC" hidden="1">"c12798"</definedName>
    <definedName name="IQ_MBS_PASS_THROUGH_OTHER_FFIEC" hidden="1">"c12784"</definedName>
    <definedName name="IQ_MBS_PASS_THROUGH_OTHER_HTM_AMORT_COST_FFIEC" hidden="1">"c20443"</definedName>
    <definedName name="IQ_MBS_PASS_THROUGH_OTHER_HTM_FAIR_VAL_FFIEC" hidden="1">"c20478"</definedName>
    <definedName name="IQ_MBS_QUARTERLY_AVG_FFIEC" hidden="1">"c15471"</definedName>
    <definedName name="IQ_MC_ASO_COVERED_LIVES" hidden="1">"c9918"</definedName>
    <definedName name="IQ_MC_ASO_MEMBERSHIP" hidden="1">"c9921"</definedName>
    <definedName name="IQ_MC_CLAIMS_RESERVES" hidden="1">"c9941"</definedName>
    <definedName name="IQ_MC_COMBINED_RATIO" hidden="1">"c9933"</definedName>
    <definedName name="IQ_MC_COMMERCIAL_ASO_FEES" hidden="1">"c15862"</definedName>
    <definedName name="IQ_MC_COMMERCIAL_NON_RISK_MEMBERS" hidden="1">"c15835"</definedName>
    <definedName name="IQ_MC_COMMERCIAL_PREMIUMS" hidden="1">"c15852"</definedName>
    <definedName name="IQ_MC_DAYS_CLAIMS_PAYABLE" hidden="1">"c9937"</definedName>
    <definedName name="IQ_MC_DAYS_CLAIMS_PAYABLE_EXCL_CAPITATION" hidden="1">"c9938"</definedName>
    <definedName name="IQ_MC_DENTAL_MEMBERS" hidden="1">"c15832"</definedName>
    <definedName name="IQ_MC_DENTAL_PREMIUMS" hidden="1">"c15858"</definedName>
    <definedName name="IQ_MC_HMO_MEMBERS" hidden="1">"c15824"</definedName>
    <definedName name="IQ_MC_HMO_PREMIUMS" hidden="1">"c15850"</definedName>
    <definedName name="IQ_MC_INDEMNITY_MEMBERS" hidden="1">"c15825"</definedName>
    <definedName name="IQ_MC_INDEMNITY_PREMIUMS" hidden="1">"c15851"</definedName>
    <definedName name="IQ_MC_MEDICAID_ASO_FEES" hidden="1">"c15865"</definedName>
    <definedName name="IQ_MC_MEDICAID_MEMBERS" hidden="1">"c15830"</definedName>
    <definedName name="IQ_MC_MEDICAID_NON_RISK_MEMBERS" hidden="1">"c15838"</definedName>
    <definedName name="IQ_MC_MEDICAID_PREMIUMS" hidden="1">"c15856"</definedName>
    <definedName name="IQ_MC_MEDICAL_COST" hidden="1">"c15847"</definedName>
    <definedName name="IQ_MC_MEDICAL_COSTS_PMPM" hidden="1">"c9925"</definedName>
    <definedName name="IQ_MC_MEDICARE_ASO_FEES" hidden="1">"c15864"</definedName>
    <definedName name="IQ_MC_MEDICARE_MEMBERS" hidden="1">"c15828"</definedName>
    <definedName name="IQ_MC_MEDICARE_NON_RISK_MEMBERS" hidden="1">"c15837"</definedName>
    <definedName name="IQ_MC_MEDICARE_PART_D_MEMBERS" hidden="1">"c15829"</definedName>
    <definedName name="IQ_MC_MEDICARE_PART_D_PREMIUMS" hidden="1">"c15855"</definedName>
    <definedName name="IQ_MC_MEDICARE_PREMIUMS" hidden="1">"c15854"</definedName>
    <definedName name="IQ_MC_MILITARY_ASO_FEES" hidden="1">"c15863"</definedName>
    <definedName name="IQ_MC_MILITARY_MEMBERS" hidden="1">"c15827"</definedName>
    <definedName name="IQ_MC_MILITARY_NON_RISK_MEMBERS" hidden="1">"c15836"</definedName>
    <definedName name="IQ_MC_MILITARY_PREMIUMS" hidden="1">"c15853"</definedName>
    <definedName name="IQ_MC_NET_INVESTMENT_INCOME" hidden="1">"c15845"</definedName>
    <definedName name="IQ_MC_OTHER_REV" hidden="1">"c15846"</definedName>
    <definedName name="IQ_MC_PARENT_CASH" hidden="1">"c9942"</definedName>
    <definedName name="IQ_MC_PPO_POS_MEMBERS" hidden="1">"c15823"</definedName>
    <definedName name="IQ_MC_PPO_POS_PREMIUMS" hidden="1">"c15849"</definedName>
    <definedName name="IQ_MC_PREMIUMS" hidden="1">"c15861"</definedName>
    <definedName name="IQ_MC_PREMIUMS_PMPM" hidden="1">"c9924"</definedName>
    <definedName name="IQ_MC_RATIO" hidden="1">"c2783"</definedName>
    <definedName name="IQ_MC_RECEIPT_CYCLE_TIME_DAYS" hidden="1">"c9939"</definedName>
    <definedName name="IQ_MC_RECEIPT_CYCLE_TIME_MONTHS" hidden="1">"c9940"</definedName>
    <definedName name="IQ_MC_RISK_COVERED_LIVES" hidden="1">"c9917"</definedName>
    <definedName name="IQ_MC_RISK_MEMBERSHIP" hidden="1">"c9920"</definedName>
    <definedName name="IQ_MC_SELLILNG_COSTS_RATIO" hidden="1">"c9928"</definedName>
    <definedName name="IQ_MC_SGA_PMPM" hidden="1">"c9926"</definedName>
    <definedName name="IQ_MC_SPECIALTY_ASO_FEES" hidden="1">"c15867"</definedName>
    <definedName name="IQ_MC_SPECIALTY_NON_RISK_MEMBERS" hidden="1">"c15840"</definedName>
    <definedName name="IQ_MC_STATUTORY_SURPLUS" hidden="1">"c2772"</definedName>
    <definedName name="IQ_MC_TANGIBLE_EQUITY_MEDICAL_COST" hidden="1">"c15848"</definedName>
    <definedName name="IQ_MC_TANGIBLE_EQUITY_PER_MEMBER" hidden="1">"c15843"</definedName>
    <definedName name="IQ_MC_TOTAL_ASO_FEES" hidden="1">"c15868"</definedName>
    <definedName name="IQ_MC_TOTAL_COMMERCIAL_MEMBERS" hidden="1">"c15826"</definedName>
    <definedName name="IQ_MC_TOTAL_COVERED_LIVES" hidden="1">"c9919"</definedName>
    <definedName name="IQ_MC_TOTAL_EQUITY_PER_MEMBER" hidden="1">"c15842"</definedName>
    <definedName name="IQ_MC_TOTAL_GOVT_ASO_FEES" hidden="1">"c15866"</definedName>
    <definedName name="IQ_MC_TOTAL_GOVT_MEMBERS" hidden="1">"c15831"</definedName>
    <definedName name="IQ_MC_TOTAL_GOVT_NON_RISK_MEMBERS" hidden="1">"c15839"</definedName>
    <definedName name="IQ_MC_TOTAL_GOVT_PREMIUMS" hidden="1">"c15857"</definedName>
    <definedName name="IQ_MC_TOTAL_MEMBERSHIP" hidden="1">"c9922"</definedName>
    <definedName name="IQ_MC_TOTAL_MEMBERSHIP_CAPITATION" hidden="1">"c9923"</definedName>
    <definedName name="IQ_MC_TOTAL_OTHER_MEMBERS" hidden="1">"c15833"</definedName>
    <definedName name="IQ_MC_TOTAL_OTHER_PREMIUMS" hidden="1">"c15859"</definedName>
    <definedName name="IQ_MC_TOTAL_RESERVES_PER_MEMBER" hidden="1">"c15844"</definedName>
    <definedName name="IQ_MC_TOTAL_SEPCIALTY_MEMBERS" hidden="1">"c15834"</definedName>
    <definedName name="IQ_MC_TOTAL_SEPCIALTY_PREMIUMS" hidden="1">"c15860"</definedName>
    <definedName name="IQ_MC_TOTAL_STATUTORY_CAPITAL_SURPLUS_PER_MEMBER" hidden="1">"c15841"</definedName>
    <definedName name="IQ_MC_UNPROCESSED_CLAIMS_INVENTORY_DAYS" hidden="1">"c9936"</definedName>
    <definedName name="IQ_MC_UNPROCESSED_CLAIMS_INVENTORY_NUMBER" hidden="1">"c9934"</definedName>
    <definedName name="IQ_MC_UNPROCESSED_CLAIMS_INVENTORY_VALUE" hidden="1">"c9935"</definedName>
    <definedName name="IQ_MEASURED_ATTRIB_ORE_RESOURCES_ALUM" hidden="1">"c9237"</definedName>
    <definedName name="IQ_MEASURED_ATTRIB_ORE_RESOURCES_COP" hidden="1">"c9181"</definedName>
    <definedName name="IQ_MEASURED_ATTRIB_ORE_RESOURCES_DIAM" hidden="1">"c9661"</definedName>
    <definedName name="IQ_MEASURED_ATTRIB_ORE_RESOURCES_GOLD" hidden="1">"c9022"</definedName>
    <definedName name="IQ_MEASURED_ATTRIB_ORE_RESOURCES_IRON" hidden="1">"c9396"</definedName>
    <definedName name="IQ_MEASURED_ATTRIB_ORE_RESOURCES_LEAD" hidden="1">"c9449"</definedName>
    <definedName name="IQ_MEASURED_ATTRIB_ORE_RESOURCES_MANG" hidden="1">"c9502"</definedName>
    <definedName name="IQ_MEASURED_ATTRIB_ORE_RESOURCES_MOLYB" hidden="1">"c9714"</definedName>
    <definedName name="IQ_MEASURED_ATTRIB_ORE_RESOURCES_NICK" hidden="1">"c9290"</definedName>
    <definedName name="IQ_MEASURED_ATTRIB_ORE_RESOURCES_PLAT" hidden="1">"c9128"</definedName>
    <definedName name="IQ_MEASURED_ATTRIB_ORE_RESOURCES_SILVER" hidden="1">"c9075"</definedName>
    <definedName name="IQ_MEASURED_ATTRIB_ORE_RESOURCES_TITAN" hidden="1">"c9555"</definedName>
    <definedName name="IQ_MEASURED_ATTRIB_ORE_RESOURCES_URAN" hidden="1">"c9608"</definedName>
    <definedName name="IQ_MEASURED_ATTRIB_ORE_RESOURCES_ZINC" hidden="1">"c9343"</definedName>
    <definedName name="IQ_MEASURED_INDICATED_ATTRIB_ORE_RESOURCES_ALUM" hidden="1">"c9239"</definedName>
    <definedName name="IQ_MEASURED_INDICATED_ATTRIB_ORE_RESOURCES_COP" hidden="1">"c9183"</definedName>
    <definedName name="IQ_MEASURED_INDICATED_ATTRIB_ORE_RESOURCES_DIAM" hidden="1">"c9663"</definedName>
    <definedName name="IQ_MEASURED_INDICATED_ATTRIB_ORE_RESOURCES_GOLD" hidden="1">"c9024"</definedName>
    <definedName name="IQ_MEASURED_INDICATED_ATTRIB_ORE_RESOURCES_IRON" hidden="1">"c9398"</definedName>
    <definedName name="IQ_MEASURED_INDICATED_ATTRIB_ORE_RESOURCES_LEAD" hidden="1">"c9451"</definedName>
    <definedName name="IQ_MEASURED_INDICATED_ATTRIB_ORE_RESOURCES_MANG" hidden="1">"c9504"</definedName>
    <definedName name="IQ_MEASURED_INDICATED_ATTRIB_ORE_RESOURCES_MOLYB" hidden="1">"c9716"</definedName>
    <definedName name="IQ_MEASURED_INDICATED_ATTRIB_ORE_RESOURCES_NICK" hidden="1">"c9292"</definedName>
    <definedName name="IQ_MEASURED_INDICATED_ATTRIB_ORE_RESOURCES_PLAT" hidden="1">"c9130"</definedName>
    <definedName name="IQ_MEASURED_INDICATED_ATTRIB_ORE_RESOURCES_SILVER" hidden="1">"c9077"</definedName>
    <definedName name="IQ_MEASURED_INDICATED_ATTRIB_ORE_RESOURCES_TITAN" hidden="1">"c9557"</definedName>
    <definedName name="IQ_MEASURED_INDICATED_ATTRIB_ORE_RESOURCES_URAN" hidden="1">"c9610"</definedName>
    <definedName name="IQ_MEASURED_INDICATED_ATTRIB_ORE_RESOURCES_ZINC" hidden="1">"c9345"</definedName>
    <definedName name="IQ_MEASURED_INDICATED_ORE_RESOURCES_ALUM" hidden="1">"c9226"</definedName>
    <definedName name="IQ_MEASURED_INDICATED_ORE_RESOURCES_COP" hidden="1">"c9170"</definedName>
    <definedName name="IQ_MEASURED_INDICATED_ORE_RESOURCES_DIAM" hidden="1">"c9650"</definedName>
    <definedName name="IQ_MEASURED_INDICATED_ORE_RESOURCES_GOLD" hidden="1">"c9011"</definedName>
    <definedName name="IQ_MEASURED_INDICATED_ORE_RESOURCES_IRON" hidden="1">"c9385"</definedName>
    <definedName name="IQ_MEASURED_INDICATED_ORE_RESOURCES_LEAD" hidden="1">"c9438"</definedName>
    <definedName name="IQ_MEASURED_INDICATED_ORE_RESOURCES_MANG" hidden="1">"c9491"</definedName>
    <definedName name="IQ_MEASURED_INDICATED_ORE_RESOURCES_MOLYB" hidden="1">"c9703"</definedName>
    <definedName name="IQ_MEASURED_INDICATED_ORE_RESOURCES_NICK" hidden="1">"c9279"</definedName>
    <definedName name="IQ_MEASURED_INDICATED_ORE_RESOURCES_PLAT" hidden="1">"c9117"</definedName>
    <definedName name="IQ_MEASURED_INDICATED_ORE_RESOURCES_SILVER" hidden="1">"c9064"</definedName>
    <definedName name="IQ_MEASURED_INDICATED_ORE_RESOURCES_TITAN" hidden="1">"c9544"</definedName>
    <definedName name="IQ_MEASURED_INDICATED_ORE_RESOURCES_URAN" hidden="1">"c9597"</definedName>
    <definedName name="IQ_MEASURED_INDICATED_ORE_RESOURCES_ZINC" hidden="1">"c9332"</definedName>
    <definedName name="IQ_MEASURED_INDICATED_RECOV_RESOURCES_ALUM" hidden="1">"c9234"</definedName>
    <definedName name="IQ_MEASURED_INDICATED_RECOV_RESOURCES_COAL" hidden="1">"c9813"</definedName>
    <definedName name="IQ_MEASURED_INDICATED_RECOV_RESOURCES_COP" hidden="1">"c9178"</definedName>
    <definedName name="IQ_MEASURED_INDICATED_RECOV_RESOURCES_DIAM" hidden="1">"c9658"</definedName>
    <definedName name="IQ_MEASURED_INDICATED_RECOV_RESOURCES_GOLD" hidden="1">"c9019"</definedName>
    <definedName name="IQ_MEASURED_INDICATED_RECOV_RESOURCES_IRON" hidden="1">"c9393"</definedName>
    <definedName name="IQ_MEASURED_INDICATED_RECOV_RESOURCES_LEAD" hidden="1">"c9446"</definedName>
    <definedName name="IQ_MEASURED_INDICATED_RECOV_RESOURCES_MANG" hidden="1">"c9499"</definedName>
    <definedName name="IQ_MEASURED_INDICATED_RECOV_RESOURCES_MET_COAL" hidden="1">"c9753"</definedName>
    <definedName name="IQ_MEASURED_INDICATED_RECOV_RESOURCES_MOLYB" hidden="1">"c9711"</definedName>
    <definedName name="IQ_MEASURED_INDICATED_RECOV_RESOURCES_NICK" hidden="1">"c9287"</definedName>
    <definedName name="IQ_MEASURED_INDICATED_RECOV_RESOURCES_PLAT" hidden="1">"c9125"</definedName>
    <definedName name="IQ_MEASURED_INDICATED_RECOV_RESOURCES_SILVER" hidden="1">"c9072"</definedName>
    <definedName name="IQ_MEASURED_INDICATED_RECOV_RESOURCES_STEAM" hidden="1">"c9783"</definedName>
    <definedName name="IQ_MEASURED_INDICATED_RECOV_RESOURCES_TITAN" hidden="1">"c9552"</definedName>
    <definedName name="IQ_MEASURED_INDICATED_RECOV_RESOURCES_URAN" hidden="1">"c9605"</definedName>
    <definedName name="IQ_MEASURED_INDICATED_RECOV_RESOURCES_ZINC" hidden="1">"c9340"</definedName>
    <definedName name="IQ_MEASURED_INDICATED_RESOURCES_GRADE_ALUM" hidden="1">"c9227"</definedName>
    <definedName name="IQ_MEASURED_INDICATED_RESOURCES_GRADE_COP" hidden="1">"c9171"</definedName>
    <definedName name="IQ_MEASURED_INDICATED_RESOURCES_GRADE_DIAM" hidden="1">"c9651"</definedName>
    <definedName name="IQ_MEASURED_INDICATED_RESOURCES_GRADE_GOLD" hidden="1">"c9012"</definedName>
    <definedName name="IQ_MEASURED_INDICATED_RESOURCES_GRADE_IRON" hidden="1">"c9386"</definedName>
    <definedName name="IQ_MEASURED_INDICATED_RESOURCES_GRADE_LEAD" hidden="1">"c9439"</definedName>
    <definedName name="IQ_MEASURED_INDICATED_RESOURCES_GRADE_MANG" hidden="1">"c9492"</definedName>
    <definedName name="IQ_MEASURED_INDICATED_RESOURCES_GRADE_MOLYB" hidden="1">"c9704"</definedName>
    <definedName name="IQ_MEASURED_INDICATED_RESOURCES_GRADE_NICK" hidden="1">"c9280"</definedName>
    <definedName name="IQ_MEASURED_INDICATED_RESOURCES_GRADE_PLAT" hidden="1">"c9118"</definedName>
    <definedName name="IQ_MEASURED_INDICATED_RESOURCES_GRADE_SILVER" hidden="1">"c9065"</definedName>
    <definedName name="IQ_MEASURED_INDICATED_RESOURCES_GRADE_TITAN" hidden="1">"c9545"</definedName>
    <definedName name="IQ_MEASURED_INDICATED_RESOURCES_GRADE_URAN" hidden="1">"c9598"</definedName>
    <definedName name="IQ_MEASURED_INDICATED_RESOURCES_GRADE_ZINC" hidden="1">"c9333"</definedName>
    <definedName name="IQ_MEASURED_ORE_RESOURCES_ALUM" hidden="1">"c9222"</definedName>
    <definedName name="IQ_MEASURED_ORE_RESOURCES_COP" hidden="1">"c9166"</definedName>
    <definedName name="IQ_MEASURED_ORE_RESOURCES_DIAM" hidden="1">"c9646"</definedName>
    <definedName name="IQ_MEASURED_ORE_RESOURCES_GOLD" hidden="1">"c9007"</definedName>
    <definedName name="IQ_MEASURED_ORE_RESOURCES_IRON" hidden="1">"c9381"</definedName>
    <definedName name="IQ_MEASURED_ORE_RESOURCES_LEAD" hidden="1">"c9434"</definedName>
    <definedName name="IQ_MEASURED_ORE_RESOURCES_MANG" hidden="1">"c9487"</definedName>
    <definedName name="IQ_MEASURED_ORE_RESOURCES_MOLYB" hidden="1">"c9699"</definedName>
    <definedName name="IQ_MEASURED_ORE_RESOURCES_NICK" hidden="1">"c9275"</definedName>
    <definedName name="IQ_MEASURED_ORE_RESOURCES_PLAT" hidden="1">"c9113"</definedName>
    <definedName name="IQ_MEASURED_ORE_RESOURCES_SILVER" hidden="1">"c9060"</definedName>
    <definedName name="IQ_MEASURED_ORE_RESOURCES_TITAN" hidden="1">"c9540"</definedName>
    <definedName name="IQ_MEASURED_ORE_RESOURCES_URAN" hidden="1">"c9593"</definedName>
    <definedName name="IQ_MEASURED_ORE_RESOURCES_ZINC" hidden="1">"c9328"</definedName>
    <definedName name="IQ_MEASURED_RECOV_ATTRIB_RESOURCES_ALUM" hidden="1">"c9242"</definedName>
    <definedName name="IQ_MEASURED_RECOV_ATTRIB_RESOURCES_COAL" hidden="1">"c9816"</definedName>
    <definedName name="IQ_MEASURED_RECOV_ATTRIB_RESOURCES_COP" hidden="1">"c9186"</definedName>
    <definedName name="IQ_MEASURED_RECOV_ATTRIB_RESOURCES_DIAM" hidden="1">"c9666"</definedName>
    <definedName name="IQ_MEASURED_RECOV_ATTRIB_RESOURCES_GOLD" hidden="1">"c9027"</definedName>
    <definedName name="IQ_MEASURED_RECOV_ATTRIB_RESOURCES_IRON" hidden="1">"c9401"</definedName>
    <definedName name="IQ_MEASURED_RECOV_ATTRIB_RESOURCES_LEAD" hidden="1">"c9454"</definedName>
    <definedName name="IQ_MEASURED_RECOV_ATTRIB_RESOURCES_MANG" hidden="1">"c9507"</definedName>
    <definedName name="IQ_MEASURED_RECOV_ATTRIB_RESOURCES_MET_COAL" hidden="1">"c9756"</definedName>
    <definedName name="IQ_MEASURED_RECOV_ATTRIB_RESOURCES_MOLYB" hidden="1">"c9719"</definedName>
    <definedName name="IQ_MEASURED_RECOV_ATTRIB_RESOURCES_NICK" hidden="1">"c9295"</definedName>
    <definedName name="IQ_MEASURED_RECOV_ATTRIB_RESOURCES_PLAT" hidden="1">"c9133"</definedName>
    <definedName name="IQ_MEASURED_RECOV_ATTRIB_RESOURCES_SILVER" hidden="1">"c9080"</definedName>
    <definedName name="IQ_MEASURED_RECOV_ATTRIB_RESOURCES_STEAM" hidden="1">"c9786"</definedName>
    <definedName name="IQ_MEASURED_RECOV_ATTRIB_RESOURCES_TITAN" hidden="1">"c9560"</definedName>
    <definedName name="IQ_MEASURED_RECOV_ATTRIB_RESOURCES_URAN" hidden="1">"c9613"</definedName>
    <definedName name="IQ_MEASURED_RECOV_ATTRIB_RESOURCES_ZINC" hidden="1">"c9348"</definedName>
    <definedName name="IQ_MEASURED_RECOV_RESOURCES_ALUM" hidden="1">"c9232"</definedName>
    <definedName name="IQ_MEASURED_RECOV_RESOURCES_COAL" hidden="1">"c9811"</definedName>
    <definedName name="IQ_MEASURED_RECOV_RESOURCES_COP" hidden="1">"c9176"</definedName>
    <definedName name="IQ_MEASURED_RECOV_RESOURCES_DIAM" hidden="1">"c9656"</definedName>
    <definedName name="IQ_MEASURED_RECOV_RESOURCES_GOLD" hidden="1">"c9017"</definedName>
    <definedName name="IQ_MEASURED_RECOV_RESOURCES_IRON" hidden="1">"c9391"</definedName>
    <definedName name="IQ_MEASURED_RECOV_RESOURCES_LEAD" hidden="1">"c9444"</definedName>
    <definedName name="IQ_MEASURED_RECOV_RESOURCES_MANG" hidden="1">"c9497"</definedName>
    <definedName name="IQ_MEASURED_RECOV_RESOURCES_MET_COAL" hidden="1">"c9751"</definedName>
    <definedName name="IQ_MEASURED_RECOV_RESOURCES_MOLYB" hidden="1">"c9709"</definedName>
    <definedName name="IQ_MEASURED_RECOV_RESOURCES_NICK" hidden="1">"c9285"</definedName>
    <definedName name="IQ_MEASURED_RECOV_RESOURCES_PLAT" hidden="1">"c9123"</definedName>
    <definedName name="IQ_MEASURED_RECOV_RESOURCES_SILVER" hidden="1">"c9070"</definedName>
    <definedName name="IQ_MEASURED_RECOV_RESOURCES_STEAM" hidden="1">"c9781"</definedName>
    <definedName name="IQ_MEASURED_RECOV_RESOURCES_TITAN" hidden="1">"c9550"</definedName>
    <definedName name="IQ_MEASURED_RECOV_RESOURCES_URAN" hidden="1">"c9603"</definedName>
    <definedName name="IQ_MEASURED_RECOV_RESOURCES_ZINC" hidden="1">"c9338"</definedName>
    <definedName name="IQ_MEASURED_RESOURCES_CALORIFIC_VALUE_COAL" hidden="1">"c9806"</definedName>
    <definedName name="IQ_MEASURED_RESOURCES_CALORIFIC_VALUE_MET_COAL" hidden="1">"c9746"</definedName>
    <definedName name="IQ_MEASURED_RESOURCES_CALORIFIC_VALUE_STEAM" hidden="1">"c9776"</definedName>
    <definedName name="IQ_MEASURED_RESOURCES_GRADE_ALUM" hidden="1">"c9223"</definedName>
    <definedName name="IQ_MEASURED_RESOURCES_GRADE_COP" hidden="1">"c9167"</definedName>
    <definedName name="IQ_MEASURED_RESOURCES_GRADE_DIAM" hidden="1">"c9647"</definedName>
    <definedName name="IQ_MEASURED_RESOURCES_GRADE_GOLD" hidden="1">"c9008"</definedName>
    <definedName name="IQ_MEASURED_RESOURCES_GRADE_IRON" hidden="1">"c9382"</definedName>
    <definedName name="IQ_MEASURED_RESOURCES_GRADE_LEAD" hidden="1">"c9435"</definedName>
    <definedName name="IQ_MEASURED_RESOURCES_GRADE_MANG" hidden="1">"c9488"</definedName>
    <definedName name="IQ_MEASURED_RESOURCES_GRADE_MOLYB" hidden="1">"c9700"</definedName>
    <definedName name="IQ_MEASURED_RESOURCES_GRADE_NICK" hidden="1">"c9276"</definedName>
    <definedName name="IQ_MEASURED_RESOURCES_GRADE_PLAT" hidden="1">"c9114"</definedName>
    <definedName name="IQ_MEASURED_RESOURCES_GRADE_SILVER" hidden="1">"c9061"</definedName>
    <definedName name="IQ_MEASURED_RESOURCES_GRADE_TITAN" hidden="1">"c9541"</definedName>
    <definedName name="IQ_MEASURED_RESOURCES_GRADE_URAN" hidden="1">"c9594"</definedName>
    <definedName name="IQ_MEASURED_RESOURCES_GRADE_ZINC" hidden="1">"c9329"</definedName>
    <definedName name="IQ_MEDIAN_NEW_HOME_SALES_APR_FC_UNUSED" hidden="1">"c8460"</definedName>
    <definedName name="IQ_MEDIAN_NEW_HOME_SALES_APR_UNUSED" hidden="1">"c7580"</definedName>
    <definedName name="IQ_MEDIAN_NEW_HOME_SALES_FC_UNUSED" hidden="1">"c7800"</definedName>
    <definedName name="IQ_MEDIAN_NEW_HOME_SALES_POP_FC_UNUSED" hidden="1">"c8020"</definedName>
    <definedName name="IQ_MEDIAN_NEW_HOME_SALES_POP_UNUSED" hidden="1">"c7140"</definedName>
    <definedName name="IQ_MEDIAN_NEW_HOME_SALES_UNUSED" hidden="1">"c6920"</definedName>
    <definedName name="IQ_MEDIAN_NEW_HOME_SALES_YOY_FC_UNUSED" hidden="1">"c8240"</definedName>
    <definedName name="IQ_MEDIAN_NEW_HOME_SALES_YOY_UNUSED" hidden="1">"c7360"</definedName>
    <definedName name="IQ_MEDIAN_TARGET_PRICE" hidden="1">"c1650"</definedName>
    <definedName name="IQ_MEDIAN_TARGET_PRICE_CIQ" hidden="1">"c4658"</definedName>
    <definedName name="IQ_MEDIAN_TARGET_PRICE_REUT" hidden="1">"c5316"</definedName>
    <definedName name="IQ_MEDIUM_SULFUR_CONTENT_RESERVES_COAL" hidden="1">"c15926"</definedName>
    <definedName name="IQ_MEDIUM_SULFURE_RESERVES_TO_TOTAL_RESERVES_COAL" hidden="1">"c15962"</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 hidden="1">"c6235"</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 hidden="1">"c6236"</definedName>
    <definedName name="IQ_MERGER_RESTRUCTURE_REIT" hidden="1">"c724"</definedName>
    <definedName name="IQ_MERGER_RESTRUCTURE_UTI" hidden="1">"c725"</definedName>
    <definedName name="IQ_MERGER_SUPPLE" hidden="1">"c13810"</definedName>
    <definedName name="IQ_MERGER_UTI" hidden="1">"c726"</definedName>
    <definedName name="IQ_MI_RECOV_ATTRIB_RESOURCES_ALUM" hidden="1">"c9244"</definedName>
    <definedName name="IQ_MI_RECOV_ATTRIB_RESOURCES_COAL" hidden="1">"c9818"</definedName>
    <definedName name="IQ_MI_RECOV_ATTRIB_RESOURCES_COP" hidden="1">"c9188"</definedName>
    <definedName name="IQ_MI_RECOV_ATTRIB_RESOURCES_DIAM" hidden="1">"c9668"</definedName>
    <definedName name="IQ_MI_RECOV_ATTRIB_RESOURCES_GOLD" hidden="1">"c9029"</definedName>
    <definedName name="IQ_MI_RECOV_ATTRIB_RESOURCES_IRON" hidden="1">"c9403"</definedName>
    <definedName name="IQ_MI_RECOV_ATTRIB_RESOURCES_LEAD" hidden="1">"c9456"</definedName>
    <definedName name="IQ_MI_RECOV_ATTRIB_RESOURCES_MANG" hidden="1">"c9509"</definedName>
    <definedName name="IQ_MI_RECOV_ATTRIB_RESOURCES_MET_COAL" hidden="1">"c9758"</definedName>
    <definedName name="IQ_MI_RECOV_ATTRIB_RESOURCES_MOLYB" hidden="1">"c9721"</definedName>
    <definedName name="IQ_MI_RECOV_ATTRIB_RESOURCES_NICK" hidden="1">"c9297"</definedName>
    <definedName name="IQ_MI_RECOV_ATTRIB_RESOURCES_PLAT" hidden="1">"c9135"</definedName>
    <definedName name="IQ_MI_RECOV_ATTRIB_RESOURCES_SILVER" hidden="1">"c9082"</definedName>
    <definedName name="IQ_MI_RECOV_ATTRIB_RESOURCES_STEAM" hidden="1">"c9788"</definedName>
    <definedName name="IQ_MI_RECOV_ATTRIB_RESOURCES_TITAN" hidden="1">"c9562"</definedName>
    <definedName name="IQ_MI_RECOV_ATTRIB_RESOURCES_URAN" hidden="1">"c9615"</definedName>
    <definedName name="IQ_MI_RECOV_ATTRIB_RESOURCES_ZINC" hidden="1">"c9350"</definedName>
    <definedName name="IQ_MI_RESOURCES_CALORIFIC_VALUE_COAL" hidden="1">"c9808"</definedName>
    <definedName name="IQ_MI_RESOURCES_CALORIFIC_VALUE_MET_COAL" hidden="1">"c9748"</definedName>
    <definedName name="IQ_MI_RESOURCES_CALORIFIC_VALUE_STEAM" hidden="1">"c9778"</definedName>
    <definedName name="IQ_MILES_PASSED" hidden="1">"c2848"</definedName>
    <definedName name="IQ_MIN_USE_PER_SUB" hidden="1">"c15764"</definedName>
    <definedName name="IQ_MINE_DEVELOPMENT_GROSS_COAL" hidden="1">"c15940"</definedName>
    <definedName name="IQ_MINORITY_INT_AVG_ASSETS_FFIEC" hidden="1">"c13367"</definedName>
    <definedName name="IQ_MINORITY_INT_BS_FFIEC" hidden="1">"c12874"</definedName>
    <definedName name="IQ_MINORITY_INT_FFIEC" hidden="1">"c13031"</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 hidden="1">"c6237"</definedName>
    <definedName name="IQ_MINORITY_INTEREST_REIT" hidden="1">"c734"</definedName>
    <definedName name="IQ_MINORITY_INTEREST_TOTAL" hidden="1">"c1905"</definedName>
    <definedName name="IQ_MINORITY_INTEREST_UTI" hidden="1">"c735"</definedName>
    <definedName name="IQ_MINTUTES_USED_LOCAL" hidden="1">"c15808"</definedName>
    <definedName name="IQ_MINTUTES_USED_LONG_DIST" hidden="1">"c15809"</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KTCAP_TOTAL_REV_FWD_CIQ" hidden="1">"c4041"</definedName>
    <definedName name="IQ_MKTCAP_TOTAL_REV_FWD_REUT" hidden="1">"c4048"</definedName>
    <definedName name="IQ_MM_ACCOUNT" hidden="1">"c743"</definedName>
    <definedName name="IQ_MM_ACCRETION_EXPENSE" hidden="1">"c9845"</definedName>
    <definedName name="IQ_MM_ARO_BEG" hidden="1">"c9842"</definedName>
    <definedName name="IQ_MM_ARO_TOTAL" hidden="1">"c9850"</definedName>
    <definedName name="IQ_MM_CURRENT_PORT_ARO" hidden="1">"c9851"</definedName>
    <definedName name="IQ_MM_DEVELOPED_ACREAGE" hidden="1">"c9832"</definedName>
    <definedName name="IQ_MM_DEVELOPED_SQ_KMS" hidden="1">"c9831"</definedName>
    <definedName name="IQ_MM_DEVELOPED_SQ_MILES" hidden="1">"c9833"</definedName>
    <definedName name="IQ_MM_EXPLORATION_EXPENDITURE_TOT" hidden="1">"c9840"</definedName>
    <definedName name="IQ_MM_FX_ADJUSTMENT" hidden="1">"c9847"</definedName>
    <definedName name="IQ_MM_LIABILITIES_INCURRED_ACQUIRED" hidden="1">"c9843"</definedName>
    <definedName name="IQ_MM_LIABILITIES_REL_SPIN_OFFS" hidden="1">"c9848"</definedName>
    <definedName name="IQ_MM_LIABILITIES_SETTLED_DISPOSED" hidden="1">"c9844"</definedName>
    <definedName name="IQ_MM_NON_CURRENT_PORT_ARO" hidden="1">"c9852"</definedName>
    <definedName name="IQ_MM_NUMBER_MINES" hidden="1">"c9839"</definedName>
    <definedName name="IQ_MM_OTHER_ADJUSTMENTS_ARO" hidden="1">"c9849"</definedName>
    <definedName name="IQ_MM_REMAINING_MINE_LIFE" hidden="1">"c9838"</definedName>
    <definedName name="IQ_MM_RESOURCES_INCL_EXCL_RESERVES" hidden="1">"c9841"</definedName>
    <definedName name="IQ_MM_REVISIONS_ESTIMATE" hidden="1">"c9846"</definedName>
    <definedName name="IQ_MM_STRIPPING_RATIO" hidden="1">"c9837"</definedName>
    <definedName name="IQ_MM_UNDEVELOPED_ACREAGE" hidden="1">"c9835"</definedName>
    <definedName name="IQ_MM_UNDEVELOPED_SQ_KMS" hidden="1">"c9834"</definedName>
    <definedName name="IQ_MM_UNDEVELOPED_SQ_MILES" hidden="1">"c9836"</definedName>
    <definedName name="IQ_MMDA_NON_TRANS_ACCTS_FFIEC" hidden="1">"c15330"</definedName>
    <definedName name="IQ_MMDA_SAVINGS_TOT_DEPOSITS_FFIEC" hidden="1">"c13905"</definedName>
    <definedName name="IQ_MONEY_MARKET_ACCOUNTS_COMMERCIAL_BANK_SUBS_FFIEC" hidden="1">"c12947"</definedName>
    <definedName name="IQ_MONEY_MARKET_ACCOUNTS_OTHER_INSTITUTIONS_FFIEC" hidden="1">"c12952"</definedName>
    <definedName name="IQ_MONEY_MARKET_DEPOSIT_ACCOUNTS_FDIC" hidden="1">"c6553"</definedName>
    <definedName name="IQ_MONEY_MKT_DEPOSITS_TOTAL_DEPOSITS" hidden="1">"c15720"</definedName>
    <definedName name="IQ_MONEY_MKT_SAVINGS_ACCT_DEPOSITS_TOTAL_DEPOSITS" hidden="1">"c15722"</definedName>
    <definedName name="IQ_MONTH">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BACKED_SECURITIES_FDIC" hidden="1">"c6402"</definedName>
    <definedName name="IQ_MORTGAGE_DEBT_UNDER_CAPITAL_LEASES_FFIEC" hidden="1">"c15276"</definedName>
    <definedName name="IQ_MORTGAGE_SERV_RIGHTS" hidden="1">"c2242"</definedName>
    <definedName name="IQ_MORTGAGE_SERVICING_ASSETS_FFIEC" hidden="1">"c12838"</definedName>
    <definedName name="IQ_MORTGAGE_SERVICING_FDIC" hidden="1">"c6335"</definedName>
    <definedName name="IQ_MTD" hidden="1">800000</definedName>
    <definedName name="IQ_MTM_ADJ" hidden="1">"c16000"</definedName>
    <definedName name="IQ_MULTI_RES_PROPERTIES_TRADING_DOM_FFIEC" hidden="1">"c12930"</definedName>
    <definedName name="IQ_MULTIFAM_5_LOANS_TOT_LOANS_FFIEC" hidden="1">"c13869"</definedName>
    <definedName name="IQ_MULTIFAMILY_LOANS_GROSS_LOANS_FFIEC" hidden="1">"c13404"</definedName>
    <definedName name="IQ_MULTIFAMILY_LOANS_RISK_BASED_FFIEC" hidden="1">"c13425"</definedName>
    <definedName name="IQ_MULTIFAMILY_RES_DOM_FFIEC" hidden="1">"c15270"</definedName>
    <definedName name="IQ_MULTIFAMILY_RESIDENTIAL_LOANS_FDIC" hidden="1">"c6311"</definedName>
    <definedName name="IQ_MUNI_ADVALOREM_TAX" hidden="1">"c15144"</definedName>
    <definedName name="IQ_MUNI_AMT_TAX" hidden="1">"c15146"</definedName>
    <definedName name="IQ_MUNI_BANK_QUALIFIED" hidden="1">"c15148"</definedName>
    <definedName name="IQ_MUNI_DEP_TRUST_ELIGIBLE" hidden="1">"c15149"</definedName>
    <definedName name="IQ_MUNI_ECONOMIC_DEFEASANCE" hidden="1">"c15151"</definedName>
    <definedName name="IQ_MUNI_ESCROW" hidden="1">"c15228"</definedName>
    <definedName name="IQ_MUNI_FED_TAX" hidden="1">"c15147"</definedName>
    <definedName name="IQ_MUNI_LEGAL_DEFEASANCE" hidden="1">"c15150"</definedName>
    <definedName name="IQ_MUNI_OFFERING_TYPE" hidden="1">"c15143"</definedName>
    <definedName name="IQ_MUNI_OPTIONAL_REDEMPTION_DEFEASANCE" hidden="1">"c15152"</definedName>
    <definedName name="IQ_MUNI_PRE_REFUNDED_DATE" hidden="1">"c15154"</definedName>
    <definedName name="IQ_MUNI_PRE_REFUNDED_DATED_DATE" hidden="1">"c15156"</definedName>
    <definedName name="IQ_MUNI_PRE_REFUNDED_PRICE" hidden="1">"c15155"</definedName>
    <definedName name="IQ_MUNI_PRE_REFUNDED_TYPE" hidden="1">"c15153"</definedName>
    <definedName name="IQ_MUNI_PURPOSE" hidden="1">"c15226"</definedName>
    <definedName name="IQ_MUNI_STATE_TAX" hidden="1">"c15145"</definedName>
    <definedName name="IQ_MUNI_TERRITORY" hidden="1">"c15142"</definedName>
    <definedName name="IQ_MUNI_TYPE" hidden="1">"c15227"</definedName>
    <definedName name="IQ_MUNICIPAL_INVEST_SECURITIES_FFIEC" hidden="1">"c13459"</definedName>
    <definedName name="IQ_MUTUAL_FUND_ACQUISITIONS_OTHER" hidden="1">"c20425"</definedName>
    <definedName name="IQ_MUTUAL_FUND_APPRECIATION_DEPRECIATION" hidden="1">"c20424"</definedName>
    <definedName name="IQ_MUTUAL_FUND_BOP" hidden="1">"c20420"</definedName>
    <definedName name="IQ_MUTUAL_FUND_EOP" hidden="1">"c20426"</definedName>
    <definedName name="IQ_MUTUAL_FUND_LIST" hidden="1">"c19092"</definedName>
    <definedName name="IQ_MUTUAL_FUND_NET_SALES" hidden="1">"c20423"</definedName>
    <definedName name="IQ_MUTUAL_FUND_REDEMPTIONS" hidden="1">"c20422"</definedName>
    <definedName name="IQ_MUTUAL_FUND_SALES" hidden="1">"c20421"</definedName>
    <definedName name="IQ_NAMES_REVISION_DATE_" hidden="1">42345.614837963</definedName>
    <definedName name="IQ_NAPM_BUS_CONDITIONS" hidden="1">"c6921"</definedName>
    <definedName name="IQ_NAPM_BUS_CONDITIONS_APR" hidden="1">"c7581"</definedName>
    <definedName name="IQ_NAPM_BUS_CONDITIONS_APR_FC" hidden="1">"c8461"</definedName>
    <definedName name="IQ_NAPM_BUS_CONDITIONS_FC" hidden="1">"c7801"</definedName>
    <definedName name="IQ_NAPM_BUS_CONDITIONS_POP" hidden="1">"c7141"</definedName>
    <definedName name="IQ_NAPM_BUS_CONDITIONS_POP_FC" hidden="1">"c8021"</definedName>
    <definedName name="IQ_NAPM_BUS_CONDITIONS_YOY" hidden="1">"c7361"</definedName>
    <definedName name="IQ_NAPM_BUS_CONDITIONS_YOY_FC" hidden="1">"c8241"</definedName>
    <definedName name="IQ_NATIVE_COMPANY_NAME" hidden="1">"c13822"</definedName>
    <definedName name="IQ_NATURAL_RESOURCES_COST" hidden="1">"c17550"</definedName>
    <definedName name="IQ_NAV_RE" hidden="1">"c15996"</definedName>
    <definedName name="IQ_NAV_SHARE_RE" hidden="1">"c16011"</definedName>
    <definedName name="IQ_NCLS_CLOSED_END_1_4_FAM_LOANS_TOT_LOANS_FFIEC" hidden="1">"c13891"</definedName>
    <definedName name="IQ_NCLS_COMM_IND_LOANS_TOT_LOANS_FFIEC" hidden="1">"c13898"</definedName>
    <definedName name="IQ_NCLS_COMM_RE_FARM_LOANS_TOT_LOANS_FFIEC" hidden="1">"c13897"</definedName>
    <definedName name="IQ_NCLS_COMM_RE_NONFARM_NONRES_TOT_LOANS_FFIEC" hidden="1">"c13896"</definedName>
    <definedName name="IQ_NCLS_CONST_LAND_DEV_LOANS_TOT_LOANS_FFIEC" hidden="1">"c13890"</definedName>
    <definedName name="IQ_NCLS_CONSUMER_LOANS_TOT_LOANS_FFIEC" hidden="1">"c13899"</definedName>
    <definedName name="IQ_NCLS_FARM_LOANS_TOT_LOANS_FFIEC" hidden="1">"c13895"</definedName>
    <definedName name="IQ_NCLS_HOME_EQUITY_LOANS_TOT_LOANS_FFIEC" hidden="1">"c13892"</definedName>
    <definedName name="IQ_NCLS_MULTIFAM_5_LOANS_TOT_LOANS_FFIEC" hidden="1">"c13894"</definedName>
    <definedName name="IQ_NCLS_TOT_1_4_FAM_LOANS_TOT_LOANS_FFIEC" hidden="1">"c13893"</definedName>
    <definedName name="IQ_NCLS_TOT_LEASES_TOT_LOANS_FFIEC" hidden="1">"c13900"</definedName>
    <definedName name="IQ_NCLS_TOT_LOANS_TOT_LOANS_FFIEC" hidden="1">"c13901"</definedName>
    <definedName name="IQ_NCOS_CLOSED_END_1_4_FAM_LOANS_TOT_LOANS_FFIEC" hidden="1">"c13879"</definedName>
    <definedName name="IQ_NCOS_COMM_IND_LOANS_TOT_LOANS_FFIEC" hidden="1">"c13886"</definedName>
    <definedName name="IQ_NCOS_COMM_RE_FARM_LOANS_TOT_LOANS_FFIEC" hidden="1">"c13885"</definedName>
    <definedName name="IQ_NCOS_COMM_RE_NONFARM_NONRES_TOT_LOANS_FFIEC" hidden="1">"c13884"</definedName>
    <definedName name="IQ_NCOS_CONST_LAND_DEV_LOANS_TOT_LOANS_FFIEC" hidden="1">"c13878"</definedName>
    <definedName name="IQ_NCOS_CONSUMER_LOANS_TOT_LOANS_FFIEC" hidden="1">"c13887"</definedName>
    <definedName name="IQ_NCOS_FARM_LOANS_TOT_LOANS_FFIEC" hidden="1">"c13883"</definedName>
    <definedName name="IQ_NCOS_HOME_EQUITY_LOANS_TOT_LOANS_FFIEC" hidden="1">"c13880"</definedName>
    <definedName name="IQ_NCOS_MULTIFAM_5_LOANS_TOT_LOANS_FFIEC" hidden="1">"c13882"</definedName>
    <definedName name="IQ_NCOS_TOT_1_4_FAM_LOANS_TOT_LOANS_FFIEC" hidden="1">"c13881"</definedName>
    <definedName name="IQ_NCOS_TOT_LEASES_TOT_LOANS_FFIEC" hidden="1">"c13888"</definedName>
    <definedName name="IQ_NCOS_TOT_LOANS_TOT_LOANS_FFIEC" hidden="1">"c13889"</definedName>
    <definedName name="IQ_NEGATIVE_FAIR_VALUE_DERIVATIVES_BENEFICIARY_FFIEC" hidden="1">"c13124"</definedName>
    <definedName name="IQ_NEGATIVE_FAIR_VALUE_DERIVATIVES_GUARANTOR_FFIEC" hidden="1">"c13117"</definedName>
    <definedName name="IQ_NET_ADD_BASIC" hidden="1">"c15782"</definedName>
    <definedName name="IQ_NET_ADD_BBAND" hidden="1">"c15785"</definedName>
    <definedName name="IQ_NET_ADD_DIG" hidden="1">"c15783"</definedName>
    <definedName name="IQ_NET_ADD_PHONE" hidden="1">"c15786"</definedName>
    <definedName name="IQ_NET_ADD_POSTPAID_WIRELESS" hidden="1">"c15754"</definedName>
    <definedName name="IQ_NET_ADD_PREPAID_WIRELESS" hidden="1">"c15755"</definedName>
    <definedName name="IQ_NET_ADD_RESELL_WHOLESALE_WIRELESS" hidden="1">"c15756"</definedName>
    <definedName name="IQ_NET_ADD_RGU" hidden="1">"c15787"</definedName>
    <definedName name="IQ_NET_ADD_SATELLITE" hidden="1">"c15784"</definedName>
    <definedName name="IQ_NET_ADD_TOTAL_WIRELESS" hidden="1">"c15757"</definedName>
    <definedName name="IQ_NET_BOOKING_LOCATION_ADJUSTMENT_FOREIGN_FFIEC" hidden="1">"c15385"</definedName>
    <definedName name="IQ_NET_CHANGE" hidden="1">"c749"</definedName>
    <definedName name="IQ_NET_CHARGE_OFFS_FDIC" hidden="1">"c6641"</definedName>
    <definedName name="IQ_NET_CHARGE_OFFS_LOANS_FDIC" hidden="1">"c6751"</definedName>
    <definedName name="IQ_NET_CLAIM_ADJ_EXP_RESERVE_BOP" hidden="1">"c15877"</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ACT_OR_EST_CIQ_COL" hidden="1">"c11717"</definedName>
    <definedName name="IQ_NET_DEBT_EBITDA" hidden="1">"c750"</definedName>
    <definedName name="IQ_NET_DEBT_EBITDA_CAPEX" hidden="1">"c2949"</definedName>
    <definedName name="IQ_NET_DEBT_GUIDANCE_CIQ" hidden="1">"c5005"</definedName>
    <definedName name="IQ_NET_DEBT_GUIDANCE_CIQ_COL" hidden="1">"c11652"</definedName>
    <definedName name="IQ_NET_DEBT_HIGH_GUIDANCE_CIQ" hidden="1">"c4593"</definedName>
    <definedName name="IQ_NET_DEBT_HIGH_GUIDANCE_CIQ_COL" hidden="1">"c11242"</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 hidden="1">"c6238"</definedName>
    <definedName name="IQ_NET_DEBT_ISSUED_REIT" hidden="1">"c756"</definedName>
    <definedName name="IQ_NET_DEBT_ISSUED_UTI" hidden="1">"c757"</definedName>
    <definedName name="IQ_NET_DEBT_LOW_GUIDANCE_CIQ" hidden="1">"c4633"</definedName>
    <definedName name="IQ_NET_DEBT_LOW_GUIDANCE_CIQ_COL" hidden="1">"c11282"</definedName>
    <definedName name="IQ_NET_EARNED" hidden="1">"c2734"</definedName>
    <definedName name="IQ_NET_FUNDS_PURCHASED_ASSETS_TOT_FFIEC" hidden="1">"c13448"</definedName>
    <definedName name="IQ_NET_GAIN_LOSS_OREO_EXP_FFIEC" hidden="1">"c15370"</definedName>
    <definedName name="IQ_NET_GAIN_LOSS_OREO_INC_FFIEC" hidden="1">"c15367"</definedName>
    <definedName name="IQ_NET_GAIN_LOSS_SALES_LOANS_EXP_FFIEC" hidden="1">"c15371"</definedName>
    <definedName name="IQ_NET_GAIN_LOSS_SALES_LOANS_INC_FFIEC" hidden="1">"c15368"</definedName>
    <definedName name="IQ_NET_GAIN_SALE_PREMISES_FIXED_ASSETS_EXP_FFIEC" hidden="1">"c15372"</definedName>
    <definedName name="IQ_NET_GAIN_SALE_PREMISES_FIXED_ASSETS_INC_FFIEC" hidden="1">"c15369"</definedName>
    <definedName name="IQ_NET_INC" hidden="1">"c1394"</definedName>
    <definedName name="IQ_NET_INC_BEFORE" hidden="1">"c1368"</definedName>
    <definedName name="IQ_NET_INC_CF" hidden="1">"c1397"</definedName>
    <definedName name="IQ_NET_INC_MARGIN" hidden="1">"c1398"</definedName>
    <definedName name="IQ_NET_INCOME_FDIC" hidden="1">"c6587"</definedName>
    <definedName name="IQ_NET_INCOME_HOMEBUILDING_SALES" hidden="1">"c15818"</definedName>
    <definedName name="IQ_NET_INCOME_LH_FFIEC" hidden="1">"c13110"</definedName>
    <definedName name="IQ_NET_INCOME_PC_FFIEC" hidden="1">"c13103"</definedName>
    <definedName name="IQ_NET_INCOME_SHE_FFIEC" hidden="1">"c12960"</definedName>
    <definedName name="IQ_NET_INT_INC_10YR_ANN_CAGR" hidden="1">"c6100"</definedName>
    <definedName name="IQ_NET_INT_INC_10YR_ANN_GROWTH" hidden="1">"c758"</definedName>
    <definedName name="IQ_NET_INT_INC_1YR_ANN_GROWTH" hidden="1">"c759"</definedName>
    <definedName name="IQ_NET_INT_INC_2YR_ANN_CAGR" hidden="1">"c6101"</definedName>
    <definedName name="IQ_NET_INT_INC_2YR_ANN_GROWTH" hidden="1">"c760"</definedName>
    <definedName name="IQ_NET_INT_INC_3YR_ANN_CAGR" hidden="1">"c6102"</definedName>
    <definedName name="IQ_NET_INT_INC_3YR_ANN_GROWTH" hidden="1">"c761"</definedName>
    <definedName name="IQ_NET_INT_INC_5YR_ANN_CAGR" hidden="1">"c6103"</definedName>
    <definedName name="IQ_NET_INT_INC_5YR_ANN_GROWTH" hidden="1">"c762"</definedName>
    <definedName name="IQ_NET_INT_INC_7YR_ANN_CAGR" hidden="1">"c6104"</definedName>
    <definedName name="IQ_NET_INT_INC_7YR_ANN_GROWTH" hidden="1">"c763"</definedName>
    <definedName name="IQ_NET_INT_INC_AFTER_LL_BNK_SUBTOTAL_AP" hidden="1">"c8979"</definedName>
    <definedName name="IQ_NET_INT_INC_BNK" hidden="1">"c764"</definedName>
    <definedName name="IQ_NET_INT_INC_BNK_AP" hidden="1">"c8874"</definedName>
    <definedName name="IQ_NET_INT_INC_BNK_AP_ABS" hidden="1">"c8893"</definedName>
    <definedName name="IQ_NET_INT_INC_BNK_FDIC" hidden="1">"c6570"</definedName>
    <definedName name="IQ_NET_INT_INC_BNK_NAME_AP" hidden="1">"c8912"</definedName>
    <definedName name="IQ_NET_INT_INC_BNK_NAME_AP_ABS" hidden="1">"c8931"</definedName>
    <definedName name="IQ_NET_INT_INC_BNK_SUBTOTAL_AP" hidden="1">"c8978"</definedName>
    <definedName name="IQ_NET_INT_INC_BR" hidden="1">"c765"</definedName>
    <definedName name="IQ_NET_INT_INC_FIN" hidden="1">"c766"</definedName>
    <definedName name="IQ_NET_INT_INC_TOTAL_REV" hidden="1">"c767"</definedName>
    <definedName name="IQ_NET_INT_INCOME_AVG_ASSET" hidden="1">"c15706"</definedName>
    <definedName name="IQ_NET_INT_INCOME_FFIEC" hidden="1">"c13001"</definedName>
    <definedName name="IQ_NET_INT_INCOME_FTE_FFIEC" hidden="1">"c13036"</definedName>
    <definedName name="IQ_NET_INT_MARGIN" hidden="1">"c768"</definedName>
    <definedName name="IQ_NET_INTEREST_EXP" hidden="1">"c769"</definedName>
    <definedName name="IQ_NET_INTEREST_EXP_RE" hidden="1">"c6239"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INTEREST_INC_INTERNATIONAL_OPS_FFIEC" hidden="1">"c15375"</definedName>
    <definedName name="IQ_NET_INTEREST_MARGIN_FDIC" hidden="1">"c6726"</definedName>
    <definedName name="IQ_NET_LIFE_INS_IN_FORCE" hidden="1">"c2769"</definedName>
    <definedName name="IQ_NET_LOANS" hidden="1">"c772"</definedName>
    <definedName name="IQ_NET_LOANS_10YR_ANN_CAGR" hidden="1">"c6105"</definedName>
    <definedName name="IQ_NET_LOANS_10YR_ANN_GROWTH" hidden="1">"c773"</definedName>
    <definedName name="IQ_NET_LOANS_1YR_ANN_GROWTH" hidden="1">"c774"</definedName>
    <definedName name="IQ_NET_LOANS_2YR_ANN_CAGR" hidden="1">"c6106"</definedName>
    <definedName name="IQ_NET_LOANS_2YR_ANN_GROWTH" hidden="1">"c775"</definedName>
    <definedName name="IQ_NET_LOANS_3YR_ANN_CAGR" hidden="1">"c6107"</definedName>
    <definedName name="IQ_NET_LOANS_3YR_ANN_GROWTH" hidden="1">"c776"</definedName>
    <definedName name="IQ_NET_LOANS_5YR_ANN_CAGR" hidden="1">"c6108"</definedName>
    <definedName name="IQ_NET_LOANS_5YR_ANN_GROWTH" hidden="1">"c777"</definedName>
    <definedName name="IQ_NET_LOANS_7YR_ANN_CAGR" hidden="1">"c6109"</definedName>
    <definedName name="IQ_NET_LOANS_7YR_ANN_GROWTH" hidden="1">"c778"</definedName>
    <definedName name="IQ_NET_LOANS_CORE_DEPOSITS_FFIEC" hidden="1">"c13341"</definedName>
    <definedName name="IQ_NET_LOANS_DEPOSITS_FFIEC" hidden="1">"c13340"</definedName>
    <definedName name="IQ_NET_LOANS_EQUITY_FFIEC" hidden="1">"c13347"</definedName>
    <definedName name="IQ_NET_LOANS_LEASES_CORE_DEPOSITS_FDIC" hidden="1">"c6743"</definedName>
    <definedName name="IQ_NET_LOANS_LEASES_DEPOSITS_FDIC" hidden="1">"c6742"</definedName>
    <definedName name="IQ_NET_LOANS_TOTAL_DEPOSITS" hidden="1">"c779"</definedName>
    <definedName name="IQ_NET_LOSSES" hidden="1">"c15873"</definedName>
    <definedName name="IQ_NET_NEW_CLIENT_ASSETS" hidden="1">"c20430"</definedName>
    <definedName name="IQ_NET_NONINTEREST_INC_EXP_INTERNATIONAL_OPS_FFIEC" hidden="1">"c15387"</definedName>
    <definedName name="IQ_NET_OPERATING_INCOME_ASSETS_FDIC" hidden="1">"c6729"</definedName>
    <definedName name="IQ_NET_PREMIUM_WRITTEN_STATUTORY_SURPLUS" hidden="1">"c15880"</definedName>
    <definedName name="IQ_NET_PREMIUMS_WRITTEN_AVG_ASSETS" hidden="1">"c15888"</definedName>
    <definedName name="IQ_NET_PREMIUMS_WRITTEN_AVG_EQUITY" hidden="1">"c15891"</definedName>
    <definedName name="IQ_NET_PREMIUMS_WRITTEN_AVG_STATUTORY_SURPLUS" hidden="1">"c15890"</definedName>
    <definedName name="IQ_NET_PREMIUMS_WRITTEN_GROSS_PREMIUMS_WRITTEN" hidden="1">"c15889"</definedName>
    <definedName name="IQ_NET_RENTAL_EXP_FN" hidden="1">"c780"</definedName>
    <definedName name="IQ_NET_SECURITIZATION_INC_FOREIGN_FFIEC" hidden="1">"c15379"</definedName>
    <definedName name="IQ_NET_SECURITIZATION_INCOME_FDIC" hidden="1">"c6669"</definedName>
    <definedName name="IQ_NET_SERVICING_FEES_FDIC" hidden="1">"c6668"</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EWS" hidden="1">"c13743"</definedName>
    <definedName name="IQ_NEWS_DATE" hidden="1">"c13746"</definedName>
    <definedName name="IQ_NEWS_SOURCE" hidden="1">"c13745"</definedName>
    <definedName name="IQ_NEWS_TIME" hidden="1">"c13759"</definedName>
    <definedName name="IQ_NEWS_URL" hidden="1">"c13744"</definedName>
    <definedName name="IQ_NEXT_CALL_DATE" hidden="1">"c2198"</definedName>
    <definedName name="IQ_NEXT_CALL_PRICE" hidden="1">"c2199"</definedName>
    <definedName name="IQ_NEXT_DIV_AMOUNT" hidden="1">"c17414"</definedName>
    <definedName name="IQ_NEXT_DIV_PAYMENT_DATE" hidden="1">"c17413"</definedName>
    <definedName name="IQ_NEXT_DIV_PAYMENT_TYPE" hidden="1">"c17415"</definedName>
    <definedName name="IQ_NEXT_DIV_RECORD_DATE" hidden="1">"c17412"</definedName>
    <definedName name="IQ_NEXT_EARNINGS_DATE" hidden="1">"c13592"</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EXT_XDIV_DATE" hidden="1">"c17411"</definedName>
    <definedName name="IQ_NEXT_YR_PROD_EST_MAX_ALUM" hidden="1">"c9251"</definedName>
    <definedName name="IQ_NEXT_YR_PROD_EST_MAX_CATHODE_COP" hidden="1">"c9198"</definedName>
    <definedName name="IQ_NEXT_YR_PROD_EST_MAX_COP" hidden="1">"c9196"</definedName>
    <definedName name="IQ_NEXT_YR_PROD_EST_MAX_DIAM" hidden="1">"c9675"</definedName>
    <definedName name="IQ_NEXT_YR_PROD_EST_MAX_GOLD" hidden="1">"c9036"</definedName>
    <definedName name="IQ_NEXT_YR_PROD_EST_MAX_IRON" hidden="1">"c9410"</definedName>
    <definedName name="IQ_NEXT_YR_PROD_EST_MAX_LEAD" hidden="1">"c9463"</definedName>
    <definedName name="IQ_NEXT_YR_PROD_EST_MAX_MANG" hidden="1">"c9516"</definedName>
    <definedName name="IQ_NEXT_YR_PROD_EST_MAX_MOLYB" hidden="1">"c9728"</definedName>
    <definedName name="IQ_NEXT_YR_PROD_EST_MAX_NICK" hidden="1">"c9304"</definedName>
    <definedName name="IQ_NEXT_YR_PROD_EST_MAX_PLAT" hidden="1">"c9142"</definedName>
    <definedName name="IQ_NEXT_YR_PROD_EST_MAX_SILVER" hidden="1">"c9089"</definedName>
    <definedName name="IQ_NEXT_YR_PROD_EST_MAX_TITAN" hidden="1">"c9569"</definedName>
    <definedName name="IQ_NEXT_YR_PROD_EST_MAX_URAN" hidden="1">"c9622"</definedName>
    <definedName name="IQ_NEXT_YR_PROD_EST_MAX_ZINC" hidden="1">"c9357"</definedName>
    <definedName name="IQ_NEXT_YR_PROD_EST_MIN_ALUM" hidden="1">"c9250"</definedName>
    <definedName name="IQ_NEXT_YR_PROD_EST_MIN_CATHODE_COP" hidden="1">"c9197"</definedName>
    <definedName name="IQ_NEXT_YR_PROD_EST_MIN_COP" hidden="1">"c9195"</definedName>
    <definedName name="IQ_NEXT_YR_PROD_EST_MIN_DIAM" hidden="1">"c9674"</definedName>
    <definedName name="IQ_NEXT_YR_PROD_EST_MIN_GOLD" hidden="1">"c9035"</definedName>
    <definedName name="IQ_NEXT_YR_PROD_EST_MIN_IRON" hidden="1">"c9409"</definedName>
    <definedName name="IQ_NEXT_YR_PROD_EST_MIN_LEAD" hidden="1">"c9462"</definedName>
    <definedName name="IQ_NEXT_YR_PROD_EST_MIN_MANG" hidden="1">"c9515"</definedName>
    <definedName name="IQ_NEXT_YR_PROD_EST_MIN_MOLYB" hidden="1">"c9727"</definedName>
    <definedName name="IQ_NEXT_YR_PROD_EST_MIN_NICK" hidden="1">"c9303"</definedName>
    <definedName name="IQ_NEXT_YR_PROD_EST_MIN_PLAT" hidden="1">"c9141"</definedName>
    <definedName name="IQ_NEXT_YR_PROD_EST_MIN_SILVER" hidden="1">"c9088"</definedName>
    <definedName name="IQ_NEXT_YR_PROD_EST_MIN_TITAN" hidden="1">"c9568"</definedName>
    <definedName name="IQ_NEXT_YR_PROD_EST_MIN_URAN" hidden="1">"c9621"</definedName>
    <definedName name="IQ_NEXT_YR_PROD_EST_MIN_ZINC" hidden="1">"c9356"</definedName>
    <definedName name="IQ_NI" hidden="1">"c781"</definedName>
    <definedName name="IQ_NI_10YR_ANN_CAGR" hidden="1">"c6110"</definedName>
    <definedName name="IQ_NI_10YR_ANN_GROWTH" hidden="1">"c782"</definedName>
    <definedName name="IQ_NI_1YR_ANN_GROWTH" hidden="1">"c783"</definedName>
    <definedName name="IQ_NI_2YR_ANN_CAGR" hidden="1">"c6111"</definedName>
    <definedName name="IQ_NI_2YR_ANN_GROWTH" hidden="1">"c784"</definedName>
    <definedName name="IQ_NI_3YR_ANN_CAGR" hidden="1">"c6112"</definedName>
    <definedName name="IQ_NI_3YR_ANN_GROWTH" hidden="1">"c785"</definedName>
    <definedName name="IQ_NI_5YR_ANN_CAGR" hidden="1">"c6113"</definedName>
    <definedName name="IQ_NI_5YR_ANN_GROWTH" hidden="1">"c786"</definedName>
    <definedName name="IQ_NI_7YR_ANN_CAGR" hidden="1">"c6114"</definedName>
    <definedName name="IQ_NI_7YR_ANN_GROWTH" hidden="1">"c787"</definedName>
    <definedName name="IQ_NI_ACT_OR_EST_CIQ_COL" hidden="1">"c11712"</definedName>
    <definedName name="IQ_NI_AFTER_CAPITALIZED" hidden="1">"c788"</definedName>
    <definedName name="IQ_NI_AVAIL_EXCL" hidden="1">"c789"</definedName>
    <definedName name="IQ_NI_AVAIL_EXCL_MARGIN" hidden="1">"c790"</definedName>
    <definedName name="IQ_NI_AVAIL_INCL" hidden="1">"c791"</definedName>
    <definedName name="IQ_NI_AVAIL_SUBTOTAL_AP" hidden="1">"c8984"</definedName>
    <definedName name="IQ_NI_AVG_ASSETS_FFIEC" hidden="1">"c13370"</definedName>
    <definedName name="IQ_NI_BANK_AND_NONCONTROLLING_INTEREST_FFIEC" hidden="1">"c15365"</definedName>
    <definedName name="IQ_NI_BEFORE_CAPITALIZED" hidden="1">"c792"</definedName>
    <definedName name="IQ_NI_BEFORE_INTERNAL_ALLOCATIONS_FOREIGN_FFIEC" hidden="1">"c15393"</definedName>
    <definedName name="IQ_NI_CF" hidden="1">"c793"</definedName>
    <definedName name="IQ_NI_CHARGES_AP" hidden="1">"c8879"</definedName>
    <definedName name="IQ_NI_CHARGES_AP_ABS" hidden="1">"c8898"</definedName>
    <definedName name="IQ_NI_CHARGES_NAME_AP" hidden="1">"c8917"</definedName>
    <definedName name="IQ_NI_CHARGES_NAME_AP_ABS" hidden="1">"c8936"</definedName>
    <definedName name="IQ_NI_FFIEC" hidden="1">"c13034"</definedName>
    <definedName name="IQ_NI_GAAP_GUIDANCE_CIQ" hidden="1">"c5008"</definedName>
    <definedName name="IQ_NI_GAAP_GUIDANCE_CIQ_COL" hidden="1">"c11655"</definedName>
    <definedName name="IQ_NI_GAAP_HIGH_GUIDANCE_CIQ" hidden="1">"c4589"</definedName>
    <definedName name="IQ_NI_GAAP_HIGH_GUIDANCE_CIQ_COL" hidden="1">"c11238"</definedName>
    <definedName name="IQ_NI_GAAP_LOW_GUIDANCE_CIQ" hidden="1">"c4629"</definedName>
    <definedName name="IQ_NI_GAAP_LOW_GUIDANCE_CIQ_COL" hidden="1">"c11278"</definedName>
    <definedName name="IQ_NI_GUIDANCE_CIQ" hidden="1">"c5007"</definedName>
    <definedName name="IQ_NI_GUIDANCE_CIQ_COL" hidden="1">"c11654"</definedName>
    <definedName name="IQ_NI_GW_GUIDANCE_CIQ" hidden="1">"c5009"</definedName>
    <definedName name="IQ_NI_GW_GUIDANCE_CIQ_COL" hidden="1">"c11656"</definedName>
    <definedName name="IQ_NI_GW_HIGH_GUIDANCE_CIQ" hidden="1">"c4590"</definedName>
    <definedName name="IQ_NI_GW_HIGH_GUIDANCE_CIQ_COL" hidden="1">"c11239"</definedName>
    <definedName name="IQ_NI_GW_LOW_GUIDANCE_CIQ" hidden="1">"c4630"</definedName>
    <definedName name="IQ_NI_GW_LOW_GUIDANCE_CIQ_COL" hidden="1">"c11279"</definedName>
    <definedName name="IQ_NI_HIGH_GUIDANCE_CIQ" hidden="1">"c4588"</definedName>
    <definedName name="IQ_NI_HIGH_GUIDANCE_CIQ_COL" hidden="1">"c11237"</definedName>
    <definedName name="IQ_NI_LOW_GUIDANCE_CIQ" hidden="1">"c4628"</definedName>
    <definedName name="IQ_NI_LOW_GUIDANCE_CIQ_COL" hidden="1">"c11277"</definedName>
    <definedName name="IQ_NI_MARGIN" hidden="1">"c794"</definedName>
    <definedName name="IQ_NI_NON_CONTROLLING_INTERESTS_FFIEC" hidden="1">"c15366"</definedName>
    <definedName name="IQ_NI_NORM" hidden="1">"c1901"</definedName>
    <definedName name="IQ_NI_NORM_10YR_ANN_CAGR" hidden="1">"c6189"</definedName>
    <definedName name="IQ_NI_NORM_10YR_ANN_GROWTH" hidden="1">"c1960"</definedName>
    <definedName name="IQ_NI_NORM_1YR_ANN_GROWTH" hidden="1">"c1955"</definedName>
    <definedName name="IQ_NI_NORM_2YR_ANN_CAGR" hidden="1">"c6185"</definedName>
    <definedName name="IQ_NI_NORM_2YR_ANN_GROWTH" hidden="1">"c1956"</definedName>
    <definedName name="IQ_NI_NORM_3YR_ANN_CAGR" hidden="1">"c6186"</definedName>
    <definedName name="IQ_NI_NORM_3YR_ANN_GROWTH" hidden="1">"c1957"</definedName>
    <definedName name="IQ_NI_NORM_5YR_ANN_CAGR" hidden="1">"c6187"</definedName>
    <definedName name="IQ_NI_NORM_5YR_ANN_GROWTH" hidden="1">"c1958"</definedName>
    <definedName name="IQ_NI_NORM_7YR_ANN_CAGR" hidden="1">"c6188"</definedName>
    <definedName name="IQ_NI_NORM_7YR_ANN_GROWTH" hidden="1">"c1959"</definedName>
    <definedName name="IQ_NI_NORM_MARGIN" hidden="1">"c1964"</definedName>
    <definedName name="IQ_NI_SBC_ACT_OR_EST" hidden="1">"c4474"</definedName>
    <definedName name="IQ_NI_SBC_ACT_OR_EST_CIQ" hidden="1">"c5012"</definedName>
    <definedName name="IQ_NI_SBC_ACT_OR_EST_CIQ_COL" hidden="1">"c11659"</definedName>
    <definedName name="IQ_NI_SBC_GUIDANCE" hidden="1">"c4475"</definedName>
    <definedName name="IQ_NI_SBC_GUIDANCE_CIQ" hidden="1">"c5013"</definedName>
    <definedName name="IQ_NI_SBC_GUIDANCE_CIQ_COL" hidden="1">"c11660"</definedName>
    <definedName name="IQ_NI_SBC_GW_ACT_OR_EST" hidden="1">"c4478"</definedName>
    <definedName name="IQ_NI_SBC_GW_ACT_OR_EST_CIQ" hidden="1">"c5016"</definedName>
    <definedName name="IQ_NI_SBC_GW_ACT_OR_EST_CIQ_COL" hidden="1">"c11663"</definedName>
    <definedName name="IQ_NI_SBC_GW_GUIDANCE" hidden="1">"c4479"</definedName>
    <definedName name="IQ_NI_SBC_GW_GUIDANCE_CIQ" hidden="1">"c5017"</definedName>
    <definedName name="IQ_NI_SBC_GW_GUIDANCE_CIQ_COL" hidden="1">"c11664"</definedName>
    <definedName name="IQ_NI_SBC_GW_HIGH_GUIDANCE" hidden="1">"c4187"</definedName>
    <definedName name="IQ_NI_SBC_GW_HIGH_GUIDANCE_CIQ" hidden="1">"c4599"</definedName>
    <definedName name="IQ_NI_SBC_GW_HIGH_GUIDANCE_CIQ_COL" hidden="1">"c11248"</definedName>
    <definedName name="IQ_NI_SBC_GW_LOW_GUIDANCE" hidden="1">"c4227"</definedName>
    <definedName name="IQ_NI_SBC_GW_LOW_GUIDANCE_CIQ" hidden="1">"c4639"</definedName>
    <definedName name="IQ_NI_SBC_GW_LOW_GUIDANCE_CIQ_COL" hidden="1">"c11288"</definedName>
    <definedName name="IQ_NI_SBC_HIGH_GUIDANCE" hidden="1">"c4186"</definedName>
    <definedName name="IQ_NI_SBC_HIGH_GUIDANCE_CIQ" hidden="1">"c4598"</definedName>
    <definedName name="IQ_NI_SBC_HIGH_GUIDANCE_CIQ_COL" hidden="1">"c11247"</definedName>
    <definedName name="IQ_NI_SBC_LOW_GUIDANCE" hidden="1">"c4226"</definedName>
    <definedName name="IQ_NI_SBC_LOW_GUIDANCE_CIQ" hidden="1">"c4638"</definedName>
    <definedName name="IQ_NI_SBC_LOW_GUIDANCE_CIQ_COL" hidden="1">"c11287"</definedName>
    <definedName name="IQ_NI_SFAS" hidden="1">"c795"</definedName>
    <definedName name="IQ_NI_SUBTOTAL_AP" hidden="1">"c8983"</definedName>
    <definedName name="IQ_NLA_PCT_LEASED_CONSOL" hidden="1">"c8815"</definedName>
    <definedName name="IQ_NLA_PCT_LEASED_MANAGED" hidden="1">"c8817"</definedName>
    <definedName name="IQ_NLA_PCT_LEASED_OTHER" hidden="1">"c8818"</definedName>
    <definedName name="IQ_NLA_PCT_LEASED_TOTAL" hidden="1">"c8819"</definedName>
    <definedName name="IQ_NLA_PCT_LEASED_UNCONSOL" hidden="1">"c8816"</definedName>
    <definedName name="IQ_NLA_SQ_FT_CONSOL" hidden="1">"c8800"</definedName>
    <definedName name="IQ_NLA_SQ_FT_MANAGED" hidden="1">"c8802"</definedName>
    <definedName name="IQ_NLA_SQ_FT_OTHER" hidden="1">"c8803"</definedName>
    <definedName name="IQ_NLA_SQ_FT_TOTAL" hidden="1">"c8804"</definedName>
    <definedName name="IQ_NLA_SQ_FT_UNCONSOL" hidden="1">"c8801"</definedName>
    <definedName name="IQ_NLA_SQ_METER_CONSOL" hidden="1">"c8805"</definedName>
    <definedName name="IQ_NLA_SQ_METER_MANAGED" hidden="1">"c8807"</definedName>
    <definedName name="IQ_NLA_SQ_METER_OTHER" hidden="1">"c8808"</definedName>
    <definedName name="IQ_NLA_SQ_METER_TOTAL" hidden="1">"c8809"</definedName>
    <definedName name="IQ_NLA_SQ_METER_UNCONSOL" hidden="1">"c8806"</definedName>
    <definedName name="IQ_NOI_INCL_UNCONSOL" hidden="1">"c16068"</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_ALLOW_RECEIVABLES_FFIEC" hidden="1">"c13353"</definedName>
    <definedName name="IQ_NON_ACCRUAL_ASSET_SOLD_DURING_QTR_FFIEC" hidden="1">"c15350"</definedName>
    <definedName name="IQ_NON_ACCRUAL_LOANS" hidden="1">"c796"</definedName>
    <definedName name="IQ_NON_CASH" hidden="1">"c1399"</definedName>
    <definedName name="IQ_NON_CASH_ITEMS" hidden="1">"c797"</definedName>
    <definedName name="IQ_NON_CD_DEPOSITS" hidden="1">"c15718"</definedName>
    <definedName name="IQ_NON_CD_DEPOSITS_TOTAL_DEPOSITS" hidden="1">"c15725"</definedName>
    <definedName name="IQ_NON_CURRENT_LOANS_FFIEC" hidden="1">"c13860"</definedName>
    <definedName name="IQ_NON_FARM_NONRES_PROPERTIES_TRADING_DOM_FFIEC" hidden="1">"c12931"</definedName>
    <definedName name="IQ_NON_INS_EXP" hidden="1">"c798"</definedName>
    <definedName name="IQ_NON_INS_REV" hidden="1">"c799"</definedName>
    <definedName name="IQ_NON_INT_BAL_OTHER_INSTITUTIONS_FFIEC" hidden="1">"c12950"</definedName>
    <definedName name="IQ_NON_INT_BEAR_CD" hidden="1">"c800"</definedName>
    <definedName name="IQ_NON_INT_BEARING_DEPOSITS" hidden="1">"c800"</definedName>
    <definedName name="IQ_NON_INT_DEPOSITS_DOM_FFIEC" hidden="1">"c12851"</definedName>
    <definedName name="IQ_NON_INT_DEPOSITS_FOREIGN_FFIEC" hidden="1">"c12854"</definedName>
    <definedName name="IQ_NON_INT_EXP" hidden="1">"c801"</definedName>
    <definedName name="IQ_NON_INT_EXP_AVG_ASSETS_FFIEC" hidden="1">"c18878"</definedName>
    <definedName name="IQ_NON_INT_EXP_BNK_AP" hidden="1">"c8877"</definedName>
    <definedName name="IQ_NON_INT_EXP_BNK_AP_ABS" hidden="1">"c8896"</definedName>
    <definedName name="IQ_NON_INT_EXP_BNK_NAME_AP" hidden="1">"c8915"</definedName>
    <definedName name="IQ_NON_INT_EXP_BNK_NAME_AP_ABS" hidden="1">"c8934"</definedName>
    <definedName name="IQ_NON_INT_EXP_BNK_SUBTOTAL_AP" hidden="1">"c8981"</definedName>
    <definedName name="IQ_NON_INT_EXP_FDIC" hidden="1">"c6579"</definedName>
    <definedName name="IQ_NON_INT_EXPENSE_AVG_ASSET" hidden="1">"c15708"</definedName>
    <definedName name="IQ_NON_INT_EXPENSE_FFIEC" hidden="1">"c13028"</definedName>
    <definedName name="IQ_NON_INT_INC" hidden="1">"c802"</definedName>
    <definedName name="IQ_NON_INT_INC_10YR_ANN_CAGR" hidden="1">"c6115"</definedName>
    <definedName name="IQ_NON_INT_INC_10YR_ANN_GROWTH" hidden="1">"c803"</definedName>
    <definedName name="IQ_NON_INT_INC_1YR_ANN_GROWTH" hidden="1">"c804"</definedName>
    <definedName name="IQ_NON_INT_INC_2YR_ANN_CAGR" hidden="1">"c6116"</definedName>
    <definedName name="IQ_NON_INT_INC_2YR_ANN_GROWTH" hidden="1">"c805"</definedName>
    <definedName name="IQ_NON_INT_INC_3YR_ANN_CAGR" hidden="1">"c6117"</definedName>
    <definedName name="IQ_NON_INT_INC_3YR_ANN_GROWTH" hidden="1">"c806"</definedName>
    <definedName name="IQ_NON_INT_INC_5YR_ANN_CAGR" hidden="1">"c6118"</definedName>
    <definedName name="IQ_NON_INT_INC_5YR_ANN_GROWTH" hidden="1">"c807"</definedName>
    <definedName name="IQ_NON_INT_INC_7YR_ANN_CAGR" hidden="1">"c6119"</definedName>
    <definedName name="IQ_NON_INT_INC_7YR_ANN_GROWTH" hidden="1">"c808"</definedName>
    <definedName name="IQ_NON_INT_INC_AVG_ASSETS_FFIEC" hidden="1">"c13359"</definedName>
    <definedName name="IQ_NON_INT_INC_BNK_AP" hidden="1">"c8876"</definedName>
    <definedName name="IQ_NON_INT_INC_BNK_AP_ABS" hidden="1">"c8895"</definedName>
    <definedName name="IQ_NON_INT_INC_BNK_NAME_AP" hidden="1">"c8914"</definedName>
    <definedName name="IQ_NON_INT_INC_BNK_NAME_AP_ABS" hidden="1">"c8933"</definedName>
    <definedName name="IQ_NON_INT_INC_BNK_SUBTOTAL_AP" hidden="1">"c8980"</definedName>
    <definedName name="IQ_NON_INT_INC_FDIC" hidden="1">"c6575"</definedName>
    <definedName name="IQ_NON_INT_INC_OPERATING_INC_FFIEC" hidden="1">"c13382"</definedName>
    <definedName name="IQ_NON_INT_INCOME_AVG_ASSET" hidden="1">"c15707"</definedName>
    <definedName name="IQ_NON_INT_INCOME_FFIEC" hidden="1">"c13017"</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CAGR" hidden="1">"c6120"</definedName>
    <definedName name="IQ_NON_PERF_ASSETS_10YR_ANN_GROWTH" hidden="1">"c811"</definedName>
    <definedName name="IQ_NON_PERF_ASSETS_1YR_ANN_GROWTH" hidden="1">"c812"</definedName>
    <definedName name="IQ_NON_PERF_ASSETS_2YR_ANN_CAGR" hidden="1">"c6121"</definedName>
    <definedName name="IQ_NON_PERF_ASSETS_2YR_ANN_GROWTH" hidden="1">"c813"</definedName>
    <definedName name="IQ_NON_PERF_ASSETS_3YR_ANN_CAGR" hidden="1">"c6122"</definedName>
    <definedName name="IQ_NON_PERF_ASSETS_3YR_ANN_GROWTH" hidden="1">"c814"</definedName>
    <definedName name="IQ_NON_PERF_ASSETS_5YR_ANN_CAGR" hidden="1">"c6123"</definedName>
    <definedName name="IQ_NON_PERF_ASSETS_5YR_ANN_GROWTH" hidden="1">"c815"</definedName>
    <definedName name="IQ_NON_PERF_ASSETS_7YR_ANN_CAGR" hidden="1">"c6124"</definedName>
    <definedName name="IQ_NON_PERF_ASSETS_7YR_ANN_GROWTH" hidden="1">"c816"</definedName>
    <definedName name="IQ_NON_PERF_ASSETS_EQUITY" hidden="1">"c15702"</definedName>
    <definedName name="IQ_NON_PERF_ASSETS_LOANS_OREO" hidden="1">"c15701"</definedName>
    <definedName name="IQ_NON_PERF_ASSETS_TOTAL_ASSETS" hidden="1">"c817"</definedName>
    <definedName name="IQ_NON_PERF_LOANS_10YR_ANN_CAGR" hidden="1">"c6125"</definedName>
    <definedName name="IQ_NON_PERF_LOANS_10YR_ANN_GROWTH" hidden="1">"c818"</definedName>
    <definedName name="IQ_NON_PERF_LOANS_1YR_ANN_GROWTH" hidden="1">"c819"</definedName>
    <definedName name="IQ_NON_PERF_LOANS_2YR_ANN_CAGR" hidden="1">"c6126"</definedName>
    <definedName name="IQ_NON_PERF_LOANS_2YR_ANN_GROWTH" hidden="1">"c820"</definedName>
    <definedName name="IQ_NON_PERF_LOANS_3YR_ANN_CAGR" hidden="1">"c6127"</definedName>
    <definedName name="IQ_NON_PERF_LOANS_3YR_ANN_GROWTH" hidden="1">"c821"</definedName>
    <definedName name="IQ_NON_PERF_LOANS_5YR_ANN_CAGR" hidden="1">"c6128"</definedName>
    <definedName name="IQ_NON_PERF_LOANS_5YR_ANN_GROWTH" hidden="1">"c822"</definedName>
    <definedName name="IQ_NON_PERF_LOANS_7YR_ANN_CAGR" hidden="1">"c6129"</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ASSETS_FFIEC" hidden="1">"c13859"</definedName>
    <definedName name="IQ_NON_PERFORMING_LOANS" hidden="1">"c827"</definedName>
    <definedName name="IQ_NON_PERFORMING_LOANS_FFIEC" hidden="1">"c13861"</definedName>
    <definedName name="IQ_NON_RE_DA" hidden="1">"c16179"</definedName>
    <definedName name="IQ_NON_RENTAL_NOI" hidden="1">"c16066"</definedName>
    <definedName name="IQ_NON_RENTAL_OPERATING_EXPENSE" hidden="1">"c16046"</definedName>
    <definedName name="IQ_NON_US_ADDRESS_LEASE_FIN_REC_FFIEC" hidden="1">"c13625"</definedName>
    <definedName name="IQ_NON_US_ADDRESSEES_TOTAL_LOANS_FOREIGN_FDIC" hidden="1">"c6443"</definedName>
    <definedName name="IQ_NON_US_CHARGE_OFFS_AND_RECOVERIES_FDIC" hidden="1">"c6650"</definedName>
    <definedName name="IQ_NON_US_CHARGE_OFFS_FDIC" hidden="1">"c6648"</definedName>
    <definedName name="IQ_NON_US_COMMERCIAL_INDUSTRIAL_CHARGE_OFFS_FDIC" hidden="1">"c6651"</definedName>
    <definedName name="IQ_NON_US_NET_LOANS_FDIC" hidden="1">"c6376"</definedName>
    <definedName name="IQ_NON_US_RECOVERIES_FDIC" hidden="1">"c6649"</definedName>
    <definedName name="IQ_NONCASH_INCOME_AMORT_CLOSED_END_LOANS_FFIEC" hidden="1">"c13078"</definedName>
    <definedName name="IQ_NONCASH_PENSION_EXP" hidden="1">"c3000"</definedName>
    <definedName name="IQ_NONCORE_ASSETS_TOT_FFIEC" hidden="1">"c13443"</definedName>
    <definedName name="IQ_NONCURRENT_LOANS_1_4_FAMILY_FDIC" hidden="1">"c6770"</definedName>
    <definedName name="IQ_NONCURRENT_LOANS_COMMERCIAL_INDUSTRIAL_FDIC" hidden="1">"c6773"</definedName>
    <definedName name="IQ_NONCURRENT_LOANS_COMMERCIAL_RE_FDIC" hidden="1">"c6768"</definedName>
    <definedName name="IQ_NONCURRENT_LOANS_COMMERCIAL_RE_NOT_SECURED_FDIC" hidden="1">"c6778"</definedName>
    <definedName name="IQ_NONCURRENT_LOANS_CONSTRUCTION_LAND_DEV_FDIC" hidden="1">"c6767"</definedName>
    <definedName name="IQ_NONCURRENT_LOANS_CREDIT_CARD_FDIC" hidden="1">"c6775"</definedName>
    <definedName name="IQ_NONCURRENT_LOANS_GUARANTEED_FDIC" hidden="1">"c6358"</definedName>
    <definedName name="IQ_NONCURRENT_LOANS_HOME_EQUITY_FDIC" hidden="1">"c6771"</definedName>
    <definedName name="IQ_NONCURRENT_LOANS_INDIVIDUALS_FDIC" hidden="1">"c6774"</definedName>
    <definedName name="IQ_NONCURRENT_LOANS_LEASES_FDIC" hidden="1">"c6357"</definedName>
    <definedName name="IQ_NONCURRENT_LOANS_MULTIFAMILY_FDIC" hidden="1">"c6769"</definedName>
    <definedName name="IQ_NONCURRENT_LOANS_OTHER_FAMILY_FDIC" hidden="1">"c6772"</definedName>
    <definedName name="IQ_NONCURRENT_LOANS_OTHER_INDIVIDUAL_FDIC" hidden="1">"c6776"</definedName>
    <definedName name="IQ_NONCURRENT_LOANS_OTHER_LOANS_FDIC" hidden="1">"c6777"</definedName>
    <definedName name="IQ_NONCURRENT_LOANS_RE_FDIC" hidden="1">"c6766"</definedName>
    <definedName name="IQ_NONCURRENT_LOANS_TOTAL_LOANS_FDIC" hidden="1">"c6765"</definedName>
    <definedName name="IQ_NONCURRENT_OREO_ASSETS_FDIC" hidden="1">"c6741"</definedName>
    <definedName name="IQ_NONDEF_CAPITAL_GOODS_ORDERS" hidden="1">"c6932"</definedName>
    <definedName name="IQ_NONDEF_CAPITAL_GOODS_ORDERS_APR" hidden="1">"c7592"</definedName>
    <definedName name="IQ_NONDEF_CAPITAL_GOODS_ORDERS_APR_FC" hidden="1">"c8472"</definedName>
    <definedName name="IQ_NONDEF_CAPITAL_GOODS_ORDERS_FC" hidden="1">"c7812"</definedName>
    <definedName name="IQ_NONDEF_CAPITAL_GOODS_ORDERS_POP" hidden="1">"c7152"</definedName>
    <definedName name="IQ_NONDEF_CAPITAL_GOODS_ORDERS_POP_FC" hidden="1">"c8032"</definedName>
    <definedName name="IQ_NONDEF_CAPITAL_GOODS_ORDERS_YOY" hidden="1">"c7372"</definedName>
    <definedName name="IQ_NONDEF_CAPITAL_GOODS_ORDERS_YOY_FC" hidden="1">"c8252"</definedName>
    <definedName name="IQ_NONDEF_CAPITAL_GOODS_SHIPMENTS" hidden="1">"c6933"</definedName>
    <definedName name="IQ_NONDEF_CAPITAL_GOODS_SHIPMENTS_APR" hidden="1">"c7593"</definedName>
    <definedName name="IQ_NONDEF_CAPITAL_GOODS_SHIPMENTS_APR_FC" hidden="1">"c8473"</definedName>
    <definedName name="IQ_NONDEF_CAPITAL_GOODS_SHIPMENTS_FC" hidden="1">"c7813"</definedName>
    <definedName name="IQ_NONDEF_CAPITAL_GOODS_SHIPMENTS_POP" hidden="1">"c7153"</definedName>
    <definedName name="IQ_NONDEF_CAPITAL_GOODS_SHIPMENTS_POP_FC" hidden="1">"c8033"</definedName>
    <definedName name="IQ_NONDEF_CAPITAL_GOODS_SHIPMENTS_YOY" hidden="1">"c7373"</definedName>
    <definedName name="IQ_NONDEF_CAPITAL_GOODS_SHIPMENTS_YOY_FC" hidden="1">"c8253"</definedName>
    <definedName name="IQ_NONDEF_SPENDING_SAAR" hidden="1">"c6934"</definedName>
    <definedName name="IQ_NONDEF_SPENDING_SAAR_APR" hidden="1">"c7594"</definedName>
    <definedName name="IQ_NONDEF_SPENDING_SAAR_APR_FC" hidden="1">"c8474"</definedName>
    <definedName name="IQ_NONDEF_SPENDING_SAAR_FC" hidden="1">"c7814"</definedName>
    <definedName name="IQ_NONDEF_SPENDING_SAAR_POP" hidden="1">"c7154"</definedName>
    <definedName name="IQ_NONDEF_SPENDING_SAAR_POP_FC" hidden="1">"c8034"</definedName>
    <definedName name="IQ_NONDEF_SPENDING_SAAR_YOY" hidden="1">"c7374"</definedName>
    <definedName name="IQ_NONDEF_SPENDING_SAAR_YOY_FC" hidden="1">"c8254"</definedName>
    <definedName name="IQ_NONFARM_EMP_HRS_PCT_CHANGE" hidden="1">"c6935"</definedName>
    <definedName name="IQ_NONFARM_EMP_HRS_PCT_CHANGE_FC" hidden="1">"c7815"</definedName>
    <definedName name="IQ_NONFARM_EMP_HRS_PCT_CHANGE_POP" hidden="1">"c7155"</definedName>
    <definedName name="IQ_NONFARM_EMP_HRS_PCT_CHANGE_POP_FC" hidden="1">"c8035"</definedName>
    <definedName name="IQ_NONFARM_EMP_HRS_PCT_CHANGE_YOY" hidden="1">"c7375"</definedName>
    <definedName name="IQ_NONFARM_EMP_HRS_PCT_CHANGE_YOY_FC" hidden="1">"c8255"</definedName>
    <definedName name="IQ_NONFARM_NONRES_DOM_FFIEC" hidden="1">"c15271"</definedName>
    <definedName name="IQ_NONFARM_NONRES_GROSS_LOANS_FFIEC" hidden="1">"c13405"</definedName>
    <definedName name="IQ_NONFARM_NONRES_LL_REC_DOM_FFIEC" hidden="1">"c13626"</definedName>
    <definedName name="IQ_NONFARM_NONRES_RISK_BASED_FFIEC" hidden="1">"c13426"</definedName>
    <definedName name="IQ_NONFARM_OUTPUT_PER_HR" hidden="1">"c6936"</definedName>
    <definedName name="IQ_NONFARM_OUTPUT_PER_HR_APR" hidden="1">"c7596"</definedName>
    <definedName name="IQ_NONFARM_OUTPUT_PER_HR_APR_FC" hidden="1">"c8476"</definedName>
    <definedName name="IQ_NONFARM_OUTPUT_PER_HR_FC" hidden="1">"c7816"</definedName>
    <definedName name="IQ_NONFARM_OUTPUT_PER_HR_POP" hidden="1">"c7156"</definedName>
    <definedName name="IQ_NONFARM_OUTPUT_PER_HR_POP_FC" hidden="1">"c8036"</definedName>
    <definedName name="IQ_NONFARM_OUTPUT_PER_HR_YOY" hidden="1">"c7376"</definedName>
    <definedName name="IQ_NONFARM_OUTPUT_PER_HR_YOY_FC" hidden="1">"c8256"</definedName>
    <definedName name="IQ_NONFARM_PAYROLLS" hidden="1">"c6926"</definedName>
    <definedName name="IQ_NONFARM_PAYROLLS_APR" hidden="1">"c7586"</definedName>
    <definedName name="IQ_NONFARM_PAYROLLS_APR_FC" hidden="1">"c8466"</definedName>
    <definedName name="IQ_NONFARM_PAYROLLS_FC" hidden="1">"c7806"</definedName>
    <definedName name="IQ_NONFARM_PAYROLLS_POP" hidden="1">"c7146"</definedName>
    <definedName name="IQ_NONFARM_PAYROLLS_POP_FC" hidden="1">"c8026"</definedName>
    <definedName name="IQ_NONFARM_PAYROLLS_YOY" hidden="1">"c7366"</definedName>
    <definedName name="IQ_NONFARM_PAYROLLS_YOY_FC" hidden="1">"c8246"</definedName>
    <definedName name="IQ_NONFARM_TOTAL_HR_INDEX" hidden="1">"c6937"</definedName>
    <definedName name="IQ_NONFARM_TOTAL_HR_INDEX_APR" hidden="1">"c7597"</definedName>
    <definedName name="IQ_NONFARM_TOTAL_HR_INDEX_APR_FC" hidden="1">"c8477"</definedName>
    <definedName name="IQ_NONFARM_TOTAL_HR_INDEX_FC" hidden="1">"c7817"</definedName>
    <definedName name="IQ_NONFARM_TOTAL_HR_INDEX_POP" hidden="1">"c7157"</definedName>
    <definedName name="IQ_NONFARM_TOTAL_HR_INDEX_POP_FC" hidden="1">"c8037"</definedName>
    <definedName name="IQ_NONFARM_TOTAL_HR_INDEX_YOY" hidden="1">"c7377"</definedName>
    <definedName name="IQ_NONFARM_TOTAL_HR_INDEX_YOY_FC" hidden="1">"c8257"</definedName>
    <definedName name="IQ_NONFARM_WAGES" hidden="1">"c6938"</definedName>
    <definedName name="IQ_NONFARM_WAGES_APR" hidden="1">"c7598"</definedName>
    <definedName name="IQ_NONFARM_WAGES_APR_FC" hidden="1">"c8478"</definedName>
    <definedName name="IQ_NONFARM_WAGES_FC" hidden="1">"c7818"</definedName>
    <definedName name="IQ_NONFARM_WAGES_INDEX" hidden="1">"c6939"</definedName>
    <definedName name="IQ_NONFARM_WAGES_INDEX_APR" hidden="1">"c7599"</definedName>
    <definedName name="IQ_NONFARM_WAGES_INDEX_APR_FC" hidden="1">"c8479"</definedName>
    <definedName name="IQ_NONFARM_WAGES_INDEX_FC" hidden="1">"c7819"</definedName>
    <definedName name="IQ_NONFARM_WAGES_INDEX_POP" hidden="1">"c7159"</definedName>
    <definedName name="IQ_NONFARM_WAGES_INDEX_POP_FC" hidden="1">"c8039"</definedName>
    <definedName name="IQ_NONFARM_WAGES_INDEX_YOY" hidden="1">"c7379"</definedName>
    <definedName name="IQ_NONFARM_WAGES_INDEX_YOY_FC" hidden="1">"c8259"</definedName>
    <definedName name="IQ_NONFARM_WAGES_POP" hidden="1">"c7158"</definedName>
    <definedName name="IQ_NONFARM_WAGES_POP_FC" hidden="1">"c8038"</definedName>
    <definedName name="IQ_NONFARM_WAGES_YOY" hidden="1">"c7378"</definedName>
    <definedName name="IQ_NONFARM_WAGES_YOY_FC" hidden="1">"c8258"</definedName>
    <definedName name="IQ_NONINTEREST_BEARING_BALANCES_FDIC" hidden="1">"c6394"</definedName>
    <definedName name="IQ_NONINTEREST_BEARING_CASH_FFIEC" hidden="1">"c12774"</definedName>
    <definedName name="IQ_NONINTEREST_BEARING_DEPOSITS_DOMESTIC_FDIC" hidden="1">"c6477"</definedName>
    <definedName name="IQ_NONINTEREST_BEARING_DEPOSITS_FOREIGN_FDIC" hidden="1">"c6484"</definedName>
    <definedName name="IQ_NONINTEREST_EXPENSE_EARNING_ASSETS_FDIC" hidden="1">"c6728"</definedName>
    <definedName name="IQ_NONINTEREST_INC_FOREIGN_FFIEC" hidden="1">"c15376"</definedName>
    <definedName name="IQ_NONINTEREST_INCOME_EARNING_ASSETS_FDIC" hidden="1">"c6727"</definedName>
    <definedName name="IQ_NONMORTGAGE_SERVICING_FDIC" hidden="1">"c6336"</definedName>
    <definedName name="IQ_NONQUALIFYING_PREFERRED_T1_FFIEC" hidden="1">"c13134"</definedName>
    <definedName name="IQ_NONRECOURSE_DEBT" hidden="1">"c2550"</definedName>
    <definedName name="IQ_NONRECOURSE_DEBT_PCT" hidden="1">"c2551"</definedName>
    <definedName name="IQ_NONRES_FIXED_INVEST" hidden="1">"c6931"</definedName>
    <definedName name="IQ_NONRES_FIXED_INVEST_APR" hidden="1">"c7591"</definedName>
    <definedName name="IQ_NONRES_FIXED_INVEST_POP" hidden="1">"c7151"</definedName>
    <definedName name="IQ_NONRES_FIXED_INVEST_PRIV_APR_FC_UNUSED" hidden="1">"c8468"</definedName>
    <definedName name="IQ_NONRES_FIXED_INVEST_PRIV_APR_UNUSED" hidden="1">"c7588"</definedName>
    <definedName name="IQ_NONRES_FIXED_INVEST_PRIV_FC_UNUSED" hidden="1">"c7808"</definedName>
    <definedName name="IQ_NONRES_FIXED_INVEST_PRIV_POP_FC_UNUSED" hidden="1">"c8028"</definedName>
    <definedName name="IQ_NONRES_FIXED_INVEST_PRIV_POP_UNUSED" hidden="1">"c7148"</definedName>
    <definedName name="IQ_NONRES_FIXED_INVEST_PRIV_REAL" hidden="1">"c6989"</definedName>
    <definedName name="IQ_NONRES_FIXED_INVEST_PRIV_REAL_APR" hidden="1">"c7649"</definedName>
    <definedName name="IQ_NONRES_FIXED_INVEST_PRIV_REAL_APR_FC" hidden="1">"c8529"</definedName>
    <definedName name="IQ_NONRES_FIXED_INVEST_PRIV_REAL_FC" hidden="1">"c7869"</definedName>
    <definedName name="IQ_NONRES_FIXED_INVEST_PRIV_REAL_POP" hidden="1">"c7209"</definedName>
    <definedName name="IQ_NONRES_FIXED_INVEST_PRIV_REAL_POP_FC" hidden="1">"c8089"</definedName>
    <definedName name="IQ_NONRES_FIXED_INVEST_PRIV_REAL_SAAR" hidden="1">"c6990"</definedName>
    <definedName name="IQ_NONRES_FIXED_INVEST_PRIV_REAL_SAAR_APR" hidden="1">"c7650"</definedName>
    <definedName name="IQ_NONRES_FIXED_INVEST_PRIV_REAL_SAAR_APR_FC" hidden="1">"c8530"</definedName>
    <definedName name="IQ_NONRES_FIXED_INVEST_PRIV_REAL_SAAR_FC" hidden="1">"c7870"</definedName>
    <definedName name="IQ_NONRES_FIXED_INVEST_PRIV_REAL_SAAR_POP" hidden="1">"c7210"</definedName>
    <definedName name="IQ_NONRES_FIXED_INVEST_PRIV_REAL_SAAR_POP_FC" hidden="1">"c8090"</definedName>
    <definedName name="IQ_NONRES_FIXED_INVEST_PRIV_REAL_SAAR_USD_APR_FC" hidden="1">"c11981"</definedName>
    <definedName name="IQ_NONRES_FIXED_INVEST_PRIV_REAL_SAAR_USD_FC" hidden="1">"c11978"</definedName>
    <definedName name="IQ_NONRES_FIXED_INVEST_PRIV_REAL_SAAR_USD_POP_FC" hidden="1">"c11979"</definedName>
    <definedName name="IQ_NONRES_FIXED_INVEST_PRIV_REAL_SAAR_USD_YOY_FC" hidden="1">"c11980"</definedName>
    <definedName name="IQ_NONRES_FIXED_INVEST_PRIV_REAL_SAAR_YOY" hidden="1">"c7430"</definedName>
    <definedName name="IQ_NONRES_FIXED_INVEST_PRIV_REAL_SAAR_YOY_FC" hidden="1">"c8310"</definedName>
    <definedName name="IQ_NONRES_FIXED_INVEST_PRIV_REAL_USD_APR_FC" hidden="1">"c11977"</definedName>
    <definedName name="IQ_NONRES_FIXED_INVEST_PRIV_REAL_USD_FC" hidden="1">"c11974"</definedName>
    <definedName name="IQ_NONRES_FIXED_INVEST_PRIV_REAL_USD_POP_FC" hidden="1">"c11975"</definedName>
    <definedName name="IQ_NONRES_FIXED_INVEST_PRIV_REAL_USD_YOY_FC" hidden="1">"c11976"</definedName>
    <definedName name="IQ_NONRES_FIXED_INVEST_PRIV_REAL_YOY" hidden="1">"c7429"</definedName>
    <definedName name="IQ_NONRES_FIXED_INVEST_PRIV_REAL_YOY_FC" hidden="1">"c8309"</definedName>
    <definedName name="IQ_NONRES_FIXED_INVEST_PRIV_SAAR" hidden="1">"c6929"</definedName>
    <definedName name="IQ_NONRES_FIXED_INVEST_PRIV_SAAR_APR" hidden="1">"c7589"</definedName>
    <definedName name="IQ_NONRES_FIXED_INVEST_PRIV_SAAR_APR_FC" hidden="1">"c8469"</definedName>
    <definedName name="IQ_NONRES_FIXED_INVEST_PRIV_SAAR_FC" hidden="1">"c7809"</definedName>
    <definedName name="IQ_NONRES_FIXED_INVEST_PRIV_SAAR_POP" hidden="1">"c7149"</definedName>
    <definedName name="IQ_NONRES_FIXED_INVEST_PRIV_SAAR_POP_FC" hidden="1">"c8029"</definedName>
    <definedName name="IQ_NONRES_FIXED_INVEST_PRIV_SAAR_USD_APR_FC" hidden="1">"c11877"</definedName>
    <definedName name="IQ_NONRES_FIXED_INVEST_PRIV_SAAR_USD_FC" hidden="1">"c11874"</definedName>
    <definedName name="IQ_NONRES_FIXED_INVEST_PRIV_SAAR_USD_POP_FC" hidden="1">"c11875"</definedName>
    <definedName name="IQ_NONRES_FIXED_INVEST_PRIV_SAAR_USD_YOY_FC" hidden="1">"c11876"</definedName>
    <definedName name="IQ_NONRES_FIXED_INVEST_PRIV_SAAR_YOY" hidden="1">"c7369"</definedName>
    <definedName name="IQ_NONRES_FIXED_INVEST_PRIV_SAAR_YOY_FC" hidden="1">"c8249"</definedName>
    <definedName name="IQ_NONRES_FIXED_INVEST_PRIV_UNUSED" hidden="1">"c6928"</definedName>
    <definedName name="IQ_NONRES_FIXED_INVEST_PRIV_USD_APR_FC" hidden="1">"c11873"</definedName>
    <definedName name="IQ_NONRES_FIXED_INVEST_PRIV_USD_FC" hidden="1">"c11870"</definedName>
    <definedName name="IQ_NONRES_FIXED_INVEST_PRIV_USD_POP_FC" hidden="1">"c11871"</definedName>
    <definedName name="IQ_NONRES_FIXED_INVEST_PRIV_USD_YOY_FC" hidden="1">"c11872"</definedName>
    <definedName name="IQ_NONRES_FIXED_INVEST_PRIV_YOY_FC_UNUSED" hidden="1">"c8248"</definedName>
    <definedName name="IQ_NONRES_FIXED_INVEST_PRIV_YOY_UNUSED" hidden="1">"c7368"</definedName>
    <definedName name="IQ_NONRES_FIXED_INVEST_REAL" hidden="1">"c6993"</definedName>
    <definedName name="IQ_NONRES_FIXED_INVEST_REAL_APR" hidden="1">"c7653"</definedName>
    <definedName name="IQ_NONRES_FIXED_INVEST_REAL_POP" hidden="1">"c7213"</definedName>
    <definedName name="IQ_NONRES_FIXED_INVEST_REAL_SAAR" hidden="1">"c6987"</definedName>
    <definedName name="IQ_NONRES_FIXED_INVEST_REAL_SAAR_APR" hidden="1">"c7647"</definedName>
    <definedName name="IQ_NONRES_FIXED_INVEST_REAL_SAAR_APR_FC" hidden="1">"c8527"</definedName>
    <definedName name="IQ_NONRES_FIXED_INVEST_REAL_SAAR_FC" hidden="1">"c7867"</definedName>
    <definedName name="IQ_NONRES_FIXED_INVEST_REAL_SAAR_POP" hidden="1">"c7207"</definedName>
    <definedName name="IQ_NONRES_FIXED_INVEST_REAL_SAAR_POP_FC" hidden="1">"c8087"</definedName>
    <definedName name="IQ_NONRES_FIXED_INVEST_REAL_SAAR_YOY" hidden="1">"c7427"</definedName>
    <definedName name="IQ_NONRES_FIXED_INVEST_REAL_SAAR_YOY_FC" hidden="1">"c8307"</definedName>
    <definedName name="IQ_NONRES_FIXED_INVEST_REAL_USD_APR_FC" hidden="1">"c11973"</definedName>
    <definedName name="IQ_NONRES_FIXED_INVEST_REAL_USD_FC" hidden="1">"c11970"</definedName>
    <definedName name="IQ_NONRES_FIXED_INVEST_REAL_USD_POP_FC" hidden="1">"c11971"</definedName>
    <definedName name="IQ_NONRES_FIXED_INVEST_REAL_USD_YOY_FC" hidden="1">"c11972"</definedName>
    <definedName name="IQ_NONRES_FIXED_INVEST_REAL_YOY" hidden="1">"c7433"</definedName>
    <definedName name="IQ_NONRES_FIXED_INVEST_STRUCT" hidden="1">"c6930"</definedName>
    <definedName name="IQ_NONRES_FIXED_INVEST_STRUCT_APR" hidden="1">"c7590"</definedName>
    <definedName name="IQ_NONRES_FIXED_INVEST_STRUCT_APR_FC" hidden="1">"c8470"</definedName>
    <definedName name="IQ_NONRES_FIXED_INVEST_STRUCT_FC" hidden="1">"c7810"</definedName>
    <definedName name="IQ_NONRES_FIXED_INVEST_STRUCT_POP" hidden="1">"c7150"</definedName>
    <definedName name="IQ_NONRES_FIXED_INVEST_STRUCT_POP_FC" hidden="1">"c8030"</definedName>
    <definedName name="IQ_NONRES_FIXED_INVEST_STRUCT_REAL" hidden="1">"c6992"</definedName>
    <definedName name="IQ_NONRES_FIXED_INVEST_STRUCT_REAL_APR" hidden="1">"c7652"</definedName>
    <definedName name="IQ_NONRES_FIXED_INVEST_STRUCT_REAL_APR_FC" hidden="1">"c8532"</definedName>
    <definedName name="IQ_NONRES_FIXED_INVEST_STRUCT_REAL_FC" hidden="1">"c7872"</definedName>
    <definedName name="IQ_NONRES_FIXED_INVEST_STRUCT_REAL_POP" hidden="1">"c7212"</definedName>
    <definedName name="IQ_NONRES_FIXED_INVEST_STRUCT_REAL_POP_FC" hidden="1">"c8092"</definedName>
    <definedName name="IQ_NONRES_FIXED_INVEST_STRUCT_REAL_SAAR" hidden="1">"c6991"</definedName>
    <definedName name="IQ_NONRES_FIXED_INVEST_STRUCT_REAL_SAAR_APR" hidden="1">"c7651"</definedName>
    <definedName name="IQ_NONRES_FIXED_INVEST_STRUCT_REAL_SAAR_APR_FC" hidden="1">"c8531"</definedName>
    <definedName name="IQ_NONRES_FIXED_INVEST_STRUCT_REAL_SAAR_FC" hidden="1">"c7871"</definedName>
    <definedName name="IQ_NONRES_FIXED_INVEST_STRUCT_REAL_SAAR_POP" hidden="1">"c7211"</definedName>
    <definedName name="IQ_NONRES_FIXED_INVEST_STRUCT_REAL_SAAR_POP_FC" hidden="1">"c8091"</definedName>
    <definedName name="IQ_NONRES_FIXED_INVEST_STRUCT_REAL_SAAR_YOY" hidden="1">"c7431"</definedName>
    <definedName name="IQ_NONRES_FIXED_INVEST_STRUCT_REAL_SAAR_YOY_FC" hidden="1">"c8311"</definedName>
    <definedName name="IQ_NONRES_FIXED_INVEST_STRUCT_REAL_USD_APR_FC" hidden="1">"c11985"</definedName>
    <definedName name="IQ_NONRES_FIXED_INVEST_STRUCT_REAL_USD_FC" hidden="1">"c11982"</definedName>
    <definedName name="IQ_NONRES_FIXED_INVEST_STRUCT_REAL_USD_POP_FC" hidden="1">"c11983"</definedName>
    <definedName name="IQ_NONRES_FIXED_INVEST_STRUCT_REAL_USD_YOY_FC" hidden="1">"c11984"</definedName>
    <definedName name="IQ_NONRES_FIXED_INVEST_STRUCT_REAL_YOY" hidden="1">"c7432"</definedName>
    <definedName name="IQ_NONRES_FIXED_INVEST_STRUCT_REAL_YOY_FC" hidden="1">"c8312"</definedName>
    <definedName name="IQ_NONRES_FIXED_INVEST_STRUCT_USD_APR_FC" hidden="1">"c11881"</definedName>
    <definedName name="IQ_NONRES_FIXED_INVEST_STRUCT_USD_FC" hidden="1">"c11878"</definedName>
    <definedName name="IQ_NONRES_FIXED_INVEST_STRUCT_USD_POP_FC" hidden="1">"c11879"</definedName>
    <definedName name="IQ_NONRES_FIXED_INVEST_STRUCT_USD_YOY_FC" hidden="1">"c11880"</definedName>
    <definedName name="IQ_NONRES_FIXED_INVEST_STRUCT_YOY" hidden="1">"c7370"</definedName>
    <definedName name="IQ_NONRES_FIXED_INVEST_STRUCT_YOY_FC" hidden="1">"c8250"</definedName>
    <definedName name="IQ_NONRES_FIXED_INVEST_USD_APR_FC" hidden="1">"c11869"</definedName>
    <definedName name="IQ_NONRES_FIXED_INVEST_USD_FC" hidden="1">"c11866"</definedName>
    <definedName name="IQ_NONRES_FIXED_INVEST_USD_POP_FC" hidden="1">"c11867"</definedName>
    <definedName name="IQ_NONRES_FIXED_INVEST_USD_YOY_FC" hidden="1">"c11868"</definedName>
    <definedName name="IQ_NONRES_FIXED_INVEST_YOY" hidden="1">"c7371"</definedName>
    <definedName name="IQ_NONTRADING_SECURITIES_FAIR_VALUE_TOT_FFIEC" hidden="1">"c13211"</definedName>
    <definedName name="IQ_NONTRADING_SECURITIES_LEVEL_1_FFIEC" hidden="1">"c13219"</definedName>
    <definedName name="IQ_NONTRADING_SECURITIES_LEVEL_2_FFIEC" hidden="1">"c13227"</definedName>
    <definedName name="IQ_NONTRADING_SECURITIES_LEVEL_3_FFIEC" hidden="1">"c13235"</definedName>
    <definedName name="IQ_NONTRANSACTION_ACCOUNTS_FDIC" hidden="1">"c6552"</definedName>
    <definedName name="IQ_NONUTIL_REV" hidden="1">"c2089"</definedName>
    <definedName name="IQ_NORM_EPS_ACT_OR_EST_CIQ" hidden="1">"c5069"</definedName>
    <definedName name="IQ_NORMAL_INC_AFTER" hidden="1">"c1605"</definedName>
    <definedName name="IQ_NORMAL_INC_AVAIL" hidden="1">"c1606"</definedName>
    <definedName name="IQ_NORMAL_INC_BEFORE" hidden="1">"c1607"</definedName>
    <definedName name="IQ_NOTES_PAY" hidden="1">"c1423"</definedName>
    <definedName name="IQ_NOTIONAL_AMOUNT_CREDIT_DERIVATIVES_FDIC" hidden="1">"c6507"</definedName>
    <definedName name="IQ_NOTIONAL_AMT_DERIVATIVES_BENEFICIARY_FFIEC" hidden="1">"c13118"</definedName>
    <definedName name="IQ_NOTIONAL_AMT_DERIVATIVES_GUARANTOR_FFIEC" hidden="1">"c13111"</definedName>
    <definedName name="IQ_NOTIONAL_VALUE_EXCHANGE_SWAPS_FDIC" hidden="1">"c6516"</definedName>
    <definedName name="IQ_NOTIONAL_VALUE_OTHER_SWAPS_FDIC" hidden="1">"c6521"</definedName>
    <definedName name="IQ_NOTIONAL_VALUE_RATE_SWAPS_FDIC" hidden="1">"c6511"</definedName>
    <definedName name="IQ_NOW_ACCOUNT" hidden="1">"c828"</definedName>
    <definedName name="IQ_NOW_ATS_ACCOUNTS_COMMERCIAL_BANK_SUBS_FFIEC" hidden="1">"c12946"</definedName>
    <definedName name="IQ_NOW_ATS_ACCOUNTS_OTHER_INSTITUTIONS_FFIEC" hidden="1">"c12951"</definedName>
    <definedName name="IQ_NOW_OTHER_TRANS_ACCTS_TOT_DEPOSITS_FFIEC" hidden="1">"c13903"</definedName>
    <definedName name="IQ_NPPE" hidden="1">"c829"</definedName>
    <definedName name="IQ_NPPE_10YR_ANN_CAGR" hidden="1">"c6130"</definedName>
    <definedName name="IQ_NPPE_10YR_ANN_GROWTH" hidden="1">"c830"</definedName>
    <definedName name="IQ_NPPE_1YR_ANN_GROWTH" hidden="1">"c831"</definedName>
    <definedName name="IQ_NPPE_2YR_ANN_CAGR" hidden="1">"c6131"</definedName>
    <definedName name="IQ_NPPE_2YR_ANN_GROWTH" hidden="1">"c832"</definedName>
    <definedName name="IQ_NPPE_3YR_ANN_CAGR" hidden="1">"c6132"</definedName>
    <definedName name="IQ_NPPE_3YR_ANN_GROWTH" hidden="1">"c833"</definedName>
    <definedName name="IQ_NPPE_5YR_ANN_CAGR" hidden="1">"c6133"</definedName>
    <definedName name="IQ_NPPE_5YR_ANN_GROWTH" hidden="1">"c834"</definedName>
    <definedName name="IQ_NPPE_7YR_ANN_CAGR" hidden="1">"c6134"</definedName>
    <definedName name="IQ_NPPE_7YR_ANN_GROWTH" hidden="1">"c835"</definedName>
    <definedName name="IQ_NTM">6000</definedName>
    <definedName name="IQ_NUKE" hidden="1">"c836"</definedName>
    <definedName name="IQ_NUKE_CF" hidden="1">"c837"</definedName>
    <definedName name="IQ_NUKE_CONTR" hidden="1">"c838"</definedName>
    <definedName name="IQ_NUM_BRANCHES" hidden="1">"c2088"</definedName>
    <definedName name="IQ_NUM_CONTRIBUTORS" hidden="1">"c13739"</definedName>
    <definedName name="IQ_NUMBER_ADRHOLDERS" hidden="1">"c1970"</definedName>
    <definedName name="IQ_NUMBER_CELL_SITES" hidden="1">"c15762"</definedName>
    <definedName name="IQ_NUMBER_DAYS" hidden="1">"c1904"</definedName>
    <definedName name="IQ_NUMBER_DEPOSITS_LESS_THAN_100K_FDIC" hidden="1">"c6495"</definedName>
    <definedName name="IQ_NUMBER_DEPOSITS_MORE_THAN_100K_FDIC" hidden="1">"c6493"</definedName>
    <definedName name="IQ_NUMBER_MINES_ALUM" hidden="1">"c9248"</definedName>
    <definedName name="IQ_NUMBER_MINES_COAL" hidden="1">"c9822"</definedName>
    <definedName name="IQ_NUMBER_MINES_COP" hidden="1">"c9193"</definedName>
    <definedName name="IQ_NUMBER_MINES_DIAM" hidden="1">"c9672"</definedName>
    <definedName name="IQ_NUMBER_MINES_GOLD" hidden="1">"c9033"</definedName>
    <definedName name="IQ_NUMBER_MINES_IRON" hidden="1">"c9407"</definedName>
    <definedName name="IQ_NUMBER_MINES_LEAD" hidden="1">"c9460"</definedName>
    <definedName name="IQ_NUMBER_MINES_MANG" hidden="1">"c9513"</definedName>
    <definedName name="IQ_NUMBER_MINES_MOLYB" hidden="1">"c9725"</definedName>
    <definedName name="IQ_NUMBER_MINES_NICK" hidden="1">"c9301"</definedName>
    <definedName name="IQ_NUMBER_MINES_PLAT" hidden="1">"c9139"</definedName>
    <definedName name="IQ_NUMBER_MINES_SILVER" hidden="1">"c9086"</definedName>
    <definedName name="IQ_NUMBER_MINES_TITAN" hidden="1">"c9566"</definedName>
    <definedName name="IQ_NUMBER_MINES_URAN" hidden="1">"c9619"</definedName>
    <definedName name="IQ_NUMBER_MINES_ZINC" hidden="1">"c9354"</definedName>
    <definedName name="IQ_NUMBER_SHAREHOLDERS" hidden="1">"c1967"</definedName>
    <definedName name="IQ_NUMBER_SHAREHOLDERS_CLASSA" hidden="1">"c1968"</definedName>
    <definedName name="IQ_NUMBER_SHAREHOLDERS_OTHER" hidden="1">"c1969"</definedName>
    <definedName name="IQ_NUMBER_TRADES_EXECUTED" hidden="1">"c20428"</definedName>
    <definedName name="IQ_NUMBER_WIRELESS_TOWERS" hidden="1">"c15766"</definedName>
    <definedName name="IQ_OBLIGATION_STATES_POLI_SUBD_US_LL_REC_DOM_FFIEC" hidden="1">"c15295"</definedName>
    <definedName name="IQ_OBLIGATION_STATES_POLI_SUBD_US_LL_REC_FFIEC" hidden="1">"c15294"</definedName>
    <definedName name="IQ_OBLIGATIONS_OF_STATES_TOTAL_LOANS_FOREIGN_FDIC" hidden="1">"c6447"</definedName>
    <definedName name="IQ_OBLIGATIONS_STATES_FDIC" hidden="1">"c6431"</definedName>
    <definedName name="IQ_OCCUPANCY_CONSOL" hidden="1">"c8840"</definedName>
    <definedName name="IQ_OCCUPANCY_EXP_AVG_ASSETS_FFIEC" hidden="1">"c13372"</definedName>
    <definedName name="IQ_OCCUPANCY_EXP_OPERATING_INC_FFIEC" hidden="1">"c13380"</definedName>
    <definedName name="IQ_OCCUPANCY_MANAGED" hidden="1">"c8842"</definedName>
    <definedName name="IQ_OCCUPANCY_OTHER" hidden="1">"c8843"</definedName>
    <definedName name="IQ_OCCUPANCY_SAME_PROP" hidden="1">"c8845"</definedName>
    <definedName name="IQ_OCCUPANCY_TOTAL" hidden="1">"c8844"</definedName>
    <definedName name="IQ_OCCUPANCY_UNCONSOL" hidden="1">"c8841"</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GAS_EQUIV_PRODUCTION_MMCFE" hidden="1">"c10061"</definedName>
    <definedName name="IQ_OG_AVG_DAILY_OIL_EQUIV_PRODUCTION_KBOE" hidden="1">"c10060"</definedName>
    <definedName name="IQ_OG_AVG_DAILY_PROD_GAS" hidden="1">"c2910"</definedName>
    <definedName name="IQ_OG_AVG_DAILY_PROD_NGL" hidden="1">"c2911"</definedName>
    <definedName name="IQ_OG_AVG_DAILY_PROD_OIL" hidden="1">"c2909"</definedName>
    <definedName name="IQ_OG_AVG_DAILY_PRODUCTION_GAS_MMCM" hidden="1">"c10059"</definedName>
    <definedName name="IQ_OG_AVG_DAILY_SALES_VOL_EQ_INC_GAS" hidden="1">"c5797"</definedName>
    <definedName name="IQ_OG_AVG_DAILY_SALES_VOL_EQ_INC_NGL" hidden="1">"c5798"</definedName>
    <definedName name="IQ_OG_AVG_DAILY_SALES_VOL_EQ_INC_OIL" hidden="1">"c5796"</definedName>
    <definedName name="IQ_OG_AVG_GAS_PRICE_CBM_HEDGED" hidden="1">"c10054"</definedName>
    <definedName name="IQ_OG_AVG_GAS_PRICE_CBM_UNHEDGED" hidden="1">"c10055"</definedName>
    <definedName name="IQ_OG_AVG_PRODUCTION_COST_BBL" hidden="1">"c10062"</definedName>
    <definedName name="IQ_OG_AVG_PRODUCTION_COST_BOE" hidden="1">"c10064"</definedName>
    <definedName name="IQ_OG_AVG_PRODUCTION_COST_MCF" hidden="1">"c10063"</definedName>
    <definedName name="IQ_OG_AVG_PRODUCTION_COST_MCFE" hidden="1">"c10065"</definedName>
    <definedName name="IQ_OG_CLOSE_BALANCE_GAS" hidden="1">"c2049"</definedName>
    <definedName name="IQ_OG_CLOSE_BALANCE_NGL" hidden="1">"c2920"</definedName>
    <definedName name="IQ_OG_CLOSE_BALANCE_OIL" hidden="1">"c2037"</definedName>
    <definedName name="IQ_OG_DAILY_PRDUCTION_GROWTH_GAS" hidden="1">"c12732"</definedName>
    <definedName name="IQ_OG_DAILY_PRDUCTION_GROWTH_GAS_EQUIVALENT" hidden="1">"c12733"</definedName>
    <definedName name="IQ_OG_DAILY_PRDUCTION_GROWTH_NGL" hidden="1">"c12734"</definedName>
    <definedName name="IQ_OG_DAILY_PRDUCTION_GROWTH_OIL" hidden="1">"c12735"</definedName>
    <definedName name="IQ_OG_DAILY_PRDUCTION_GROWTH_OIL_EQUIVALENT" hidden="1">"c12736"</definedName>
    <definedName name="IQ_OG_DAILY_PRODUCTION_GROWTH_GAS" hidden="1">"c10073"</definedName>
    <definedName name="IQ_OG_DAILY_PRODUCTION_GROWTH_GAS_EQUIVALENT" hidden="1">"c10076"</definedName>
    <definedName name="IQ_OG_DAILY_PRODUCTION_GROWTH_NGL" hidden="1">"c10074"</definedName>
    <definedName name="IQ_OG_DAILY_PRODUCTION_GROWTH_OIL" hidden="1">"c10072"</definedName>
    <definedName name="IQ_OG_DAILY_PRODUCTION_GROWTH_OIL_EQUIVALENT" hidden="1">"c10075"</definedName>
    <definedName name="IQ_OG_DCF_BEFORE_TAXES" hidden="1">"c2023"</definedName>
    <definedName name="IQ_OG_DCF_BEFORE_TAXES_GAS" hidden="1">"c2025"</definedName>
    <definedName name="IQ_OG_DCF_BEFORE_TAXES_OIL" hidden="1">"c2024"</definedName>
    <definedName name="IQ_OG_DEVELOPED_ACRE_GROSS_EQ_INC" hidden="1">"c5802"</definedName>
    <definedName name="IQ_OG_DEVELOPED_ACRE_NET_EQ_INC" hidden="1">"c5803"</definedName>
    <definedName name="IQ_OG_DEVELOPED_RESERVES_GAS" hidden="1">"c2053"</definedName>
    <definedName name="IQ_OG_DEVELOPED_RESERVES_GAS_BCM" hidden="1">"c10045"</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AFFILIATES_RESERVES_GAS_BCM" hidden="1">"c10047"</definedName>
    <definedName name="IQ_OG_EQUITY_DCF" hidden="1">"c2002"</definedName>
    <definedName name="IQ_OG_EQUITY_DCF_GAS" hidden="1">"c2022"</definedName>
    <definedName name="IQ_OG_EQUITY_DCF_OIL" hidden="1">"c2012"</definedName>
    <definedName name="IQ_OG_EQUITY_RESERVES_GAS" hidden="1">"c2050"</definedName>
    <definedName name="IQ_OG_EQUITY_RESERVES_NGL" hidden="1">"c2921"</definedName>
    <definedName name="IQ_OG_EQUITY_RESERVES_OIL" hidden="1">"c2038"</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PLORATION_DEVELOPMENT_COST" hidden="1">"c10081"</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GROSS_DEVELOPED_AREA_SQ_KM" hidden="1">"c10079"</definedName>
    <definedName name="IQ_OG_GROSS_DEVELOPMENT_DRY_WELLS_DRILLED" hidden="1">"c10098"</definedName>
    <definedName name="IQ_OG_GROSS_DEVELOPMENT_PRODUCTIVE_WELLS_DRILLED" hidden="1">"c10097"</definedName>
    <definedName name="IQ_OG_GROSS_DEVELOPMENT_PRODUCTIVE_WELLS_DRILLED_GAS" hidden="1">"c15907"</definedName>
    <definedName name="IQ_OG_GROSS_DEVELOPMENT_PRODUCTIVE_WELLS_DRILLED_OIL" hidden="1">"c15906"</definedName>
    <definedName name="IQ_OG_GROSS_DEVELOPMENT_TOTAL_WELLS_DRILLED" hidden="1">"c10099"</definedName>
    <definedName name="IQ_OG_GROSS_EXPLORATORY_DRY_WELLS_DRILLED" hidden="1">"c10095"</definedName>
    <definedName name="IQ_OG_GROSS_EXPLORATORY_PRODUCTIVE_WELLS_DRILLED" hidden="1">"c10094"</definedName>
    <definedName name="IQ_OG_GROSS_EXPLORATORY_PRODUCTIVE_WELLS_DRILLED_GAS" hidden="1">"c15905"</definedName>
    <definedName name="IQ_OG_GROSS_EXPLORATORY_PRODUCTIVE_WELLS_DRILLED_OIL" hidden="1">"c15904"</definedName>
    <definedName name="IQ_OG_GROSS_EXPLORATORY_TOTAL_WELLS_DRILLED" hidden="1">"c10096"</definedName>
    <definedName name="IQ_OG_GROSS_OPERATED_WELLS" hidden="1">"c10092"</definedName>
    <definedName name="IQ_OG_GROSS_PRODUCING_WELLS_GAS" hidden="1">"c15897"</definedName>
    <definedName name="IQ_OG_GROSS_PRODUCING_WELLS_OIL" hidden="1">"c15896"</definedName>
    <definedName name="IQ_OG_GROSS_PRODUCTIVE_WELLS_DRILLED_GAS" hidden="1">"c15901"</definedName>
    <definedName name="IQ_OG_GROSS_PRODUCTIVE_WELLS_DRILLED_OIL" hidden="1">"c15900"</definedName>
    <definedName name="IQ_OG_GROSS_PRODUCTIVE_WELLS_GAS" hidden="1">"c10087"</definedName>
    <definedName name="IQ_OG_GROSS_PRODUCTIVE_WELLS_OIL" hidden="1">"c10086"</definedName>
    <definedName name="IQ_OG_GROSS_PRODUCTIVE_WELLS_TOTAL" hidden="1">"c10088"</definedName>
    <definedName name="IQ_OG_GROSS_TOTAL_WELLS_DRILLED" hidden="1">"c10100"</definedName>
    <definedName name="IQ_OG_GROSS_UNDEVELOPED_AREA_SQ_KM" hidden="1">"c10077"</definedName>
    <definedName name="IQ_OG_GROSS_WELLS_DRILLING" hidden="1">"c10108"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DEVELOPED_AREA_SQ_KM" hidden="1">"c10080"</definedName>
    <definedName name="IQ_OG_NET_DEVELOPMENT_DRY_WELLS_DRILLED" hidden="1">"c10105"</definedName>
    <definedName name="IQ_OG_NET_DEVELOPMENT_PRODUCTIVE_WELLS_DRILLED" hidden="1">"c10104"</definedName>
    <definedName name="IQ_OG_NET_DEVELOPMENT_PRODUCTIVE_WELLS_DRILLED_GAS" hidden="1">"c15911"</definedName>
    <definedName name="IQ_OG_NET_DEVELOPMENT_PRODUCTIVE_WELLS_DRILLED_OIL" hidden="1">"c15910"</definedName>
    <definedName name="IQ_OG_NET_DEVELOPMENT_TOTAL_WELLS_DRILLED" hidden="1">"c10106"</definedName>
    <definedName name="IQ_OG_NET_EXPLORATORY_DRY_WELLS_DRILLED" hidden="1">"c10102"</definedName>
    <definedName name="IQ_OG_NET_EXPLORATORY_PRODUCTIVE_WELLS_DRILLED" hidden="1">"c10101"</definedName>
    <definedName name="IQ_OG_NET_EXPLORATORY_PRODUCTIVE_WELLS_DRILLED_GAS" hidden="1">"c15909"</definedName>
    <definedName name="IQ_OG_NET_EXPLORATORY_PRODUCTIVE_WELLS_DRILLED_OIL" hidden="1">"c15908"</definedName>
    <definedName name="IQ_OG_NET_EXPLORATORY_TOTAL_WELLS_DRILLED" hidden="1">"c10103"</definedName>
    <definedName name="IQ_OG_NET_FUTURE_CASH_FLOWS" hidden="1">"c1996"</definedName>
    <definedName name="IQ_OG_NET_FUTURE_CASH_FLOWS_GAS" hidden="1">"c2016"</definedName>
    <definedName name="IQ_OG_NET_FUTURE_CASH_FLOWS_OIL" hidden="1">"c2006"</definedName>
    <definedName name="IQ_OG_NET_OPERATED_WELLS" hidden="1">"c10093"</definedName>
    <definedName name="IQ_OG_NET_PRODUCING_WELLS_GAS" hidden="1">"c15899"</definedName>
    <definedName name="IQ_OG_NET_PRODUCING_WELLS_OIL" hidden="1">"c15898"</definedName>
    <definedName name="IQ_OG_NET_PRODUCTIVE_WELLS_DRILLED_GAS" hidden="1">"c15903"</definedName>
    <definedName name="IQ_OG_NET_PRODUCTIVE_WELLS_DRILLED_OIL" hidden="1">"c15902"</definedName>
    <definedName name="IQ_OG_NET_PRODUCTIVE_WELLS_GAS" hidden="1">"c10090"</definedName>
    <definedName name="IQ_OG_NET_PRODUCTIVE_WELLS_OIL" hidden="1">"c10089"</definedName>
    <definedName name="IQ_OG_NET_PRODUCTIVE_WELLS_TOTAL" hidden="1">"c10091"</definedName>
    <definedName name="IQ_OG_NET_TOTAL_WELLS_DRILLED" hidden="1">"c10107"</definedName>
    <definedName name="IQ_OG_NET_UNDEVELOPED_AREA_SQ_KM" hidden="1">"c10078"</definedName>
    <definedName name="IQ_OG_NET_WELLS_DRILLING" hidden="1">"c10109"</definedName>
    <definedName name="IQ_OG_NUMBER_WELLS_NEW" hidden="1">"c10085"</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DUCTION_GROWTH_GAS" hidden="1">"c12737"</definedName>
    <definedName name="IQ_OG_PRDUCTION_GROWTH_GAS_EQUIVALENT" hidden="1">"c12738"</definedName>
    <definedName name="IQ_OG_PRDUCTION_GROWTH_NGL" hidden="1">"c12739"</definedName>
    <definedName name="IQ_OG_PRDUCTION_GROWTH_OIL" hidden="1">"c12740"</definedName>
    <definedName name="IQ_OG_PRDUCTION_GROWTH_OIL_EQUIVALENT" hidden="1">"c12741"</definedName>
    <definedName name="IQ_OG_PRDUCTION_GROWTH_TOAL" hidden="1">"c12742"</definedName>
    <definedName name="IQ_OG_PRODUCTION_GAS" hidden="1">"c2047"</definedName>
    <definedName name="IQ_OG_PRODUCTION_GROWTH_GAS" hidden="1">"c10067"</definedName>
    <definedName name="IQ_OG_PRODUCTION_GROWTH_GAS_EQUIVALENT" hidden="1">"c10070"</definedName>
    <definedName name="IQ_OG_PRODUCTION_GROWTH_NGL" hidden="1">"c10068"</definedName>
    <definedName name="IQ_OG_PRODUCTION_GROWTH_OIL" hidden="1">"c10066"</definedName>
    <definedName name="IQ_OG_PRODUCTION_GROWTH_OIL_EQUIVALENT" hidden="1">"c10069"</definedName>
    <definedName name="IQ_OG_PRODUCTION_GROWTH_TOTAL" hidden="1">"c10071"</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SERVE_REPLACEMENT_RATIO" hidden="1">"c5799"</definedName>
    <definedName name="IQ_OG_REVISIONS_GAS" hidden="1">"c2042"</definedName>
    <definedName name="IQ_OG_REVISIONS_NGL" hidden="1">"c2913"</definedName>
    <definedName name="IQ_OG_REVISIONS_OIL" hidden="1">"c2030"</definedName>
    <definedName name="IQ_OG_RIGS_NON_OPERATED" hidden="1">"c10083"</definedName>
    <definedName name="IQ_OG_RIGS_OPERATED" hidden="1">"c10082"</definedName>
    <definedName name="IQ_OG_RIGS_TOTAL" hidden="1">"c10084"</definedName>
    <definedName name="IQ_OG_SALES_IN_PLACE_GAS" hidden="1">"c2046"</definedName>
    <definedName name="IQ_OG_SALES_IN_PLACE_NGL" hidden="1">"c2917"</definedName>
    <definedName name="IQ_OG_SALES_IN_PLACE_OIL" hidden="1">"c2034"</definedName>
    <definedName name="IQ_OG_SALES_VOL_EQ_INC_GAS" hidden="1">"c5794"</definedName>
    <definedName name="IQ_OG_SALES_VOL_EQ_INC_NGL" hidden="1">"c5795"</definedName>
    <definedName name="IQ_OG_SALES_VOL_EQ_INC_OIL" hidden="1">"c5793"</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EQUIV_PRODUCTION_BCFE" hidden="1">"c10058"</definedName>
    <definedName name="IQ_OG_TOTAL_GAS_PRODUCTION" hidden="1">"c2060"</definedName>
    <definedName name="IQ_OG_TOTAL_LIQUID_GAS_PRODUCTION" hidden="1">"c2235"</definedName>
    <definedName name="IQ_OG_TOTAL_OIL_EQUIV_PRODUCTION_MMBOE" hidden="1">"c10057"</definedName>
    <definedName name="IQ_OG_TOTAL_OIL_PRODUCTION" hidden="1">"c2059"</definedName>
    <definedName name="IQ_OG_TOTAL_POSSIBLE_RESERVES_GAS_BCF" hidden="1">"c10050"</definedName>
    <definedName name="IQ_OG_TOTAL_POSSIBLE_RESERVES_GAS_BCM" hidden="1">"c10051"</definedName>
    <definedName name="IQ_OG_TOTAL_POSSIBLE_RESERVES_OIL_MMBBLS" hidden="1">"c10053"</definedName>
    <definedName name="IQ_OG_TOTAL_PROBABLE_RESERVES_GAS_BCF" hidden="1">"c10048"</definedName>
    <definedName name="IQ_OG_TOTAL_PROBABLE_RESERVES_GAS_BCM" hidden="1">"c10049"</definedName>
    <definedName name="IQ_OG_TOTAL_PROBABLE_RESERVES_OIL_MMBBLS" hidden="1">"c10052"</definedName>
    <definedName name="IQ_OG_TOTAL_PRODUCTION_GAS_BCM" hidden="1">"c10056"</definedName>
    <definedName name="IQ_OG_TOTAL_PROVED_RESERVES_GAS_BCM" hidden="1">"c10046"</definedName>
    <definedName name="IQ_OG_UNDEVELOPED_ACRE_GROSS_EQ_INC" hidden="1">"c5800"</definedName>
    <definedName name="IQ_OG_UNDEVELOPED_ACRE_NET_EQ_INC" hidden="1">"c5801"</definedName>
    <definedName name="IQ_OG_UNDEVELOPED_RESERVES_GAS" hidden="1">"c2051"</definedName>
    <definedName name="IQ_OG_UNDEVELOPED_RESERVES_GAS_BCM" hidden="1">"c10044"</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CT_NEXT" hidden="1">"c5774"</definedName>
    <definedName name="IQ_OPEB_ACT_NEXT_DOM" hidden="1">"c5772"</definedName>
    <definedName name="IQ_OPEB_ACT_NEXT_FOREIGN" hidden="1">"c5773"</definedName>
    <definedName name="IQ_OPEB_AMT_RECOG_NEXT" hidden="1">"c5783"</definedName>
    <definedName name="IQ_OPEB_AMT_RECOG_NEXT_DOM" hidden="1">"c5781"</definedName>
    <definedName name="IQ_OPEB_AMT_RECOG_NEXT_FOREIGN" hidden="1">"c5782"</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CI_ACT" hidden="1">"c5759"</definedName>
    <definedName name="IQ_OPEB_CI_ACT_DOM" hidden="1">"c5757"</definedName>
    <definedName name="IQ_OPEB_CI_ACT_FOREIGN" hidden="1">"c5758"</definedName>
    <definedName name="IQ_OPEB_CI_NET_AMT_RECOG" hidden="1">"c5771"</definedName>
    <definedName name="IQ_OPEB_CI_NET_AMT_RECOG_DOM" hidden="1">"c5769"</definedName>
    <definedName name="IQ_OPEB_CI_NET_AMT_RECOG_FOREIGN" hidden="1">"c5770"</definedName>
    <definedName name="IQ_OPEB_CI_OTHER_MISC_ADJ" hidden="1">"c5768"</definedName>
    <definedName name="IQ_OPEB_CI_OTHER_MISC_ADJ_DOM" hidden="1">"c5766"</definedName>
    <definedName name="IQ_OPEB_CI_OTHER_MISC_ADJ_FOREIGN" hidden="1">"c5767"</definedName>
    <definedName name="IQ_OPEB_CI_PRIOR_SERVICE" hidden="1">"c5762"</definedName>
    <definedName name="IQ_OPEB_CI_PRIOR_SERVICE_DOM" hidden="1">"c5760"</definedName>
    <definedName name="IQ_OPEB_CI_PRIOR_SERVICE_FOREIGN" hidden="1">"c5761"</definedName>
    <definedName name="IQ_OPEB_CI_TRANSITION" hidden="1">"c5765"</definedName>
    <definedName name="IQ_OPEB_CI_TRANSITION_DOM" hidden="1">"c5763"</definedName>
    <definedName name="IQ_OPEB_CI_TRANSITION_FOREIGN" hidden="1">"c5764"</definedName>
    <definedName name="IQ_OPEB_CL" hidden="1">"c5789"</definedName>
    <definedName name="IQ_OPEB_CL_DOM" hidden="1">"c5787"</definedName>
    <definedName name="IQ_OPEB_CL_FOREIGN" hidden="1">"c5788"</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LT_ASSETS" hidden="1">"c5786"</definedName>
    <definedName name="IQ_OPEB_LT_ASSETS_DOM" hidden="1">"c5784"</definedName>
    <definedName name="IQ_OPEB_LT_ASSETS_FOREIGN" hidden="1">"c5785"</definedName>
    <definedName name="IQ_OPEB_LT_LIAB" hidden="1">"c5792"</definedName>
    <definedName name="IQ_OPEB_LT_LIAB_DOM" hidden="1">"c5790"</definedName>
    <definedName name="IQ_OPEB_LT_LIAB_FOREIGN" hidden="1">"c5791"</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PRIOR_SERVICE_NEXT" hidden="1">"c5777"</definedName>
    <definedName name="IQ_OPEB_PRIOR_SERVICE_NEXT_DOM" hidden="1">"c5775"</definedName>
    <definedName name="IQ_OPEB_PRIOR_SERVICE_NEXT_FOREIGN" hidden="1">"c5776"</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TRANSITION_NEXT" hidden="1">"c5780"</definedName>
    <definedName name="IQ_OPEB_TRANSITION_NEXT_DOM" hidden="1">"c5778"</definedName>
    <definedName name="IQ_OPEB_TRANSITION_NEXT_FOREIGN" hidden="1">"c5779"</definedName>
    <definedName name="IQ_OPEB_UNRECOG_PRIOR" hidden="1">"c3320"</definedName>
    <definedName name="IQ_OPEB_UNRECOG_PRIOR_DOM" hidden="1">"c3318"</definedName>
    <definedName name="IQ_OPEB_UNRECOG_PRIOR_FOREIGN" hidden="1">"c3319"</definedName>
    <definedName name="IQ_OPENPRICE" hidden="1">"c848"</definedName>
    <definedName name="IQ_OPER_INC" hidden="1">"c849"</definedName>
    <definedName name="IQ_OPER_INC_BR" hidden="1">"c850"</definedName>
    <definedName name="IQ_OPER_INC_FIN" hidden="1">"c851"</definedName>
    <definedName name="IQ_OPER_INC_INS" hidden="1">"c852"</definedName>
    <definedName name="IQ_OPER_INC_MARGIN" hidden="1">"c1448"</definedName>
    <definedName name="IQ_OPER_INC_RE" hidden="1">"c6240"</definedName>
    <definedName name="IQ_OPER_INC_REIT" hidden="1">"c853"</definedName>
    <definedName name="IQ_OPER_INC_UTI" hidden="1">"c854"</definedName>
    <definedName name="IQ_OPERATING_EXP_AVG_ASSETS_FFIEC" hidden="1">"c13373"</definedName>
    <definedName name="IQ_OPERATING_INC_AVG_ASSETS_FFIEC" hidden="1">"c13368"</definedName>
    <definedName name="IQ_OPERATING_INC_TE_AVG_ASSETS_FFIEC" hidden="1">"c13360"</definedName>
    <definedName name="IQ_OPERATING_NOI_AVG_GROSS_PROP" hidden="1">"c16058"</definedName>
    <definedName name="IQ_OPERATIONS_EXP" hidden="1">"c855"</definedName>
    <definedName name="IQ_OPTIONS_BEG_OS" hidden="1">"c1572"</definedName>
    <definedName name="IQ_OPTIONS_CANCELLED" hidden="1">"c856"</definedName>
    <definedName name="IQ_OPTIONS_END_OS" hidden="1">"c1573"</definedName>
    <definedName name="IQ_OPTIONS_EXERCISABLE_END_OS" hidden="1">"c5804"</definedName>
    <definedName name="IQ_OPTIONS_EXERCISED" hidden="1">"c2116"</definedName>
    <definedName name="IQ_OPTIONS_GRANTED" hidden="1">"c2673"</definedName>
    <definedName name="IQ_OPTIONS_ISSUED" hidden="1">"c857"</definedName>
    <definedName name="IQ_OPTIONS_STRIKE_PRICE_BEG_OS" hidden="1">"c5805"</definedName>
    <definedName name="IQ_OPTIONS_STRIKE_PRICE_CANCELLED" hidden="1">"c5807"</definedName>
    <definedName name="IQ_OPTIONS_STRIKE_PRICE_EXERCISABLE" hidden="1">"c5808"</definedName>
    <definedName name="IQ_OPTIONS_STRIKE_PRICE_EXERCISED" hidden="1">"c5806"</definedName>
    <definedName name="IQ_OPTIONS_STRIKE_PRICE_GRANTED" hidden="1">"c2678"</definedName>
    <definedName name="IQ_OPTIONS_STRIKE_PRICE_OS" hidden="1">"c2677"</definedName>
    <definedName name="IQ_ORDER_BACKLOG" hidden="1">"c2090"</definedName>
    <definedName name="IQ_OREO_1_4_RESIDENTIAL_FDIC" hidden="1">"c6454"</definedName>
    <definedName name="IQ_OREO_COMMERCIAL_RE_FDIC" hidden="1">"c6456"</definedName>
    <definedName name="IQ_OREO_CONSTRUCTION_DEVELOPMENT_FDIC" hidden="1">"c6457"</definedName>
    <definedName name="IQ_OREO_FARMLAND_FDIC" hidden="1">"c6458"</definedName>
    <definedName name="IQ_OREO_FFIEC" hidden="1">"c12831"</definedName>
    <definedName name="IQ_OREO_FOREIGN_FDIC" hidden="1">"c6460"</definedName>
    <definedName name="IQ_OREO_FOREIGN_FFIEC" hidden="1">"c15273"</definedName>
    <definedName name="IQ_OREO_MULTI_FAMILY_RESIDENTIAL_FDIC" hidden="1">"c6455"</definedName>
    <definedName name="IQ_OREO_OTHER_FFIEC" hidden="1">"c12833"</definedName>
    <definedName name="IQ_ORGANIC_GROWTH_RATE" hidden="1">"c20429"</definedName>
    <definedName name="IQ_OTHER_ADDITIONS_T1_FFIEC" hidden="1">"c13142"</definedName>
    <definedName name="IQ_OTHER_ADDITIONS_T2_FFIEC" hidden="1">"c13148"</definedName>
    <definedName name="IQ_OTHER_ADJ_CLAIM_ADJ_EXP_INCURRED" hidden="1">"c15878"</definedName>
    <definedName name="IQ_OTHER_ADJ_CLAIM_ADJ_EXP_PAID" hidden="1">"c15879"</definedName>
    <definedName name="IQ_OTHER_ADJ_RESERVE_BOP" hidden="1">"c15876"</definedName>
    <definedName name="IQ_OTHER_ADJ_RESERVES" hidden="1">"c15882"</definedName>
    <definedName name="IQ_OTHER_ADJUST_GROSS_LOANS" hidden="1">"c859"</definedName>
    <definedName name="IQ_OTHER_ADJUSTMENTS_COVERED" hidden="1">"c9961"</definedName>
    <definedName name="IQ_OTHER_ADJUSTMENTS_FFIEC" hidden="1">"c12972"</definedName>
    <definedName name="IQ_OTHER_ADJUSTMENTS_GROUP" hidden="1">"c9947"</definedName>
    <definedName name="IQ_OTHER_AFFO" hidden="1">"c16180"</definedName>
    <definedName name="IQ_OTHER_AMORT" hidden="1">"c5563"</definedName>
    <definedName name="IQ_OTHER_AMORT_BNK" hidden="1">"c5565"</definedName>
    <definedName name="IQ_OTHER_AMORT_BR" hidden="1">"c5566"</definedName>
    <definedName name="IQ_OTHER_AMORT_FIN" hidden="1">"c5567"</definedName>
    <definedName name="IQ_OTHER_AMORT_INS" hidden="1">"c5568"</definedName>
    <definedName name="IQ_OTHER_AMORT_RE" hidden="1">"c6287"</definedName>
    <definedName name="IQ_OTHER_AMORT_REIT" hidden="1">"c5569"</definedName>
    <definedName name="IQ_OTHER_AMORT_UTI" hidden="1">"c5570"</definedName>
    <definedName name="IQ_OTHER_ASSETS" hidden="1">"c860"</definedName>
    <definedName name="IQ_OTHER_ASSETS_BNK" hidden="1">"c861"</definedName>
    <definedName name="IQ_OTHER_ASSETS_BR" hidden="1">"c862"</definedName>
    <definedName name="IQ_OTHER_ASSETS_FDIC" hidden="1">"c6338"</definedName>
    <definedName name="IQ_OTHER_ASSETS_FFIEC" hidden="1">"c12848"</definedName>
    <definedName name="IQ_OTHER_ASSETS_FIN" hidden="1">"c863"</definedName>
    <definedName name="IQ_OTHER_ASSETS_INS" hidden="1">"c864"</definedName>
    <definedName name="IQ_OTHER_ASSETS_RE" hidden="1">"c6241"</definedName>
    <definedName name="IQ_OTHER_ASSETS_REIT" hidden="1">"c865"</definedName>
    <definedName name="IQ_OTHER_ASSETS_SERV_RIGHTS" hidden="1">"c2243"</definedName>
    <definedName name="IQ_OTHER_ASSETS_TOTAL_FFIEC" hidden="1">"c12841"</definedName>
    <definedName name="IQ_OTHER_ASSETS_UTI" hidden="1">"c866"</definedName>
    <definedName name="IQ_OTHER_BEARING_LIAB" hidden="1">"c1608"</definedName>
    <definedName name="IQ_OTHER_BEDS" hidden="1">"c8784"</definedName>
    <definedName name="IQ_OTHER_BENEFITS_OBLIGATION" hidden="1">"c867"</definedName>
    <definedName name="IQ_OTHER_BORROWED_FUNDS_FDIC" hidden="1">"c6345"</definedName>
    <definedName name="IQ_OTHER_BORROWED_MONEY_FAIR_VALUE_TOT_FFIEC" hidden="1">"c15409"</definedName>
    <definedName name="IQ_OTHER_BORROWED_MONEY_FFIEC" hidden="1">"c12862"</definedName>
    <definedName name="IQ_OTHER_BORROWED_MONEY_LEVEL_1_FFIEC" hidden="1">"c15431"</definedName>
    <definedName name="IQ_OTHER_BORROWED_MONEY_LEVEL_2_FFIEC" hidden="1">"c15444"</definedName>
    <definedName name="IQ_OTHER_BORROWED_MONEY_LEVEL_3_FFIEC" hidden="1">"c15457"</definedName>
    <definedName name="IQ_OTHER_BORROWED_MONEY_LT_FFIEC" hidden="1">"c12865"</definedName>
    <definedName name="IQ_OTHER_BORROWED_MONEY_ST_FFIEC" hidden="1">"c12864"</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 hidden="1">"c6242"</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INS" hidden="1">"c6021"</definedName>
    <definedName name="IQ_OTHER_CL_SUPPL_RE" hidden="1">"c6243"</definedName>
    <definedName name="IQ_OTHER_CL_SUPPL_REIT" hidden="1">"c882"</definedName>
    <definedName name="IQ_OTHER_CL_SUPPL_UTI" hidden="1">"c883"</definedName>
    <definedName name="IQ_OTHER_CL_UTI" hidden="1">"c884"</definedName>
    <definedName name="IQ_OTHER_COMPREHENSIVE_INCOME_FDIC" hidden="1">"c6503"</definedName>
    <definedName name="IQ_OTHER_COMPREHENSIVE_INCOME_FFIEC" hidden="1">"c12970"</definedName>
    <definedName name="IQ_OTHER_CONSTRUCTION_GROSS_LOANS_FFIEC" hidden="1">"c13403"</definedName>
    <definedName name="IQ_OTHER_CONSTRUCTION_LOANS_DUE_30_89_FFIEC" hidden="1">"c13258"</definedName>
    <definedName name="IQ_OTHER_CONSTRUCTION_LOANS_DUE_90_FFIEC" hidden="1">"c13286"</definedName>
    <definedName name="IQ_OTHER_CONSTRUCTION_LOANS_NON_ACCRUAL_FFIEC" hidden="1">"c13312"</definedName>
    <definedName name="IQ_OTHER_CONSTRUCTION_LOANS_UNUSED_FFIEC" hidden="1">"c13245"</definedName>
    <definedName name="IQ_OTHER_CONSTRUCTION_RISK_BASED_FFIEC" hidden="1">"c13424"</definedName>
    <definedName name="IQ_OTHER_CONSUMER_LL_REC_FFIEC" hidden="1">"c12891"</definedName>
    <definedName name="IQ_OTHER_CONSUMER_LOANS_FFIEC" hidden="1">"c12824"</definedName>
    <definedName name="IQ_OTHER_CONSUMER_LOANS_TRADING_DOM_FFIEC" hidden="1">"c12935"</definedName>
    <definedName name="IQ_OTHER_CURRENT_ASSETS" hidden="1">"c1403"</definedName>
    <definedName name="IQ_OTHER_CURRENT_LIAB" hidden="1">"c1404"</definedName>
    <definedName name="IQ_OTHER_DEBT" hidden="1">"c2507"</definedName>
    <definedName name="IQ_OTHER_DEBT_PCT" hidden="1">"c2508"</definedName>
    <definedName name="IQ_OTHER_DEBT_SEC_DOM_AFS_AMORT_COST_FFIEC" hidden="1">"c20503"</definedName>
    <definedName name="IQ_OTHER_DEBT_SEC_DOM_AFS_FAIR_VAL_FFIEC" hidden="1">"c20468"</definedName>
    <definedName name="IQ_OTHER_DEBT_SEC_DOM_AVAIL_SALE_FFIEC" hidden="1">"c12803"</definedName>
    <definedName name="IQ_OTHER_DEBT_SEC_FOREIGN_AFS_AMORT_COST_FFIEC" hidden="1">"c20504"</definedName>
    <definedName name="IQ_OTHER_DEBT_SEC_FOREIGN_AFS_FAIR_VAL_FFIEC" hidden="1">"c20469"</definedName>
    <definedName name="IQ_OTHER_DEBT_SEC_FOREIGN_AVAIL_SALE_FFIEC" hidden="1">"c12804"</definedName>
    <definedName name="IQ_OTHER_DEBT_SEC_INVEST_SECURITIES_FFIEC" hidden="1">"c13462"</definedName>
    <definedName name="IQ_OTHER_DEBT_SEC_TRADING_DOM_FFIEC" hidden="1">"c12924"</definedName>
    <definedName name="IQ_OTHER_DEBT_SEC_TRADING_FFIEC" hidden="1">"c12819"</definedName>
    <definedName name="IQ_OTHER_DEBT_SECURITIES_DOM_FFIEC" hidden="1">"c12789"</definedName>
    <definedName name="IQ_OTHER_DEBT_SECURITIES_DOM_HTM_AMORT_COST_FFIEC" hidden="1">"c20451"</definedName>
    <definedName name="IQ_OTHER_DEBT_SECURITIES_DOM_HTM_FAIR_VAL_FFIEC" hidden="1">"c20486"</definedName>
    <definedName name="IQ_OTHER_DEBT_SECURITIES_FOREIGN_FFIEC" hidden="1">"c12790"</definedName>
    <definedName name="IQ_OTHER_DEBT_SECURITIES_FOREIGN_HTM_AMORT_COST_FFIEC" hidden="1">"c20452"</definedName>
    <definedName name="IQ_OTHER_DEBT_SECURITIES_FOREIGN_HTM_FAIR_VAL_FFIEC" hidden="1">"c20487"</definedName>
    <definedName name="IQ_OTHER_DEBT_SECURITIES_QUARTERLY_AVG_FFIEC" hidden="1">"c15473"</definedName>
    <definedName name="IQ_OTHER_DEDUCTIONS_LEVERAGE_RATIO_FFIEC" hidden="1">"c13158"</definedName>
    <definedName name="IQ_OTHER_DEP" hidden="1">"c885"</definedName>
    <definedName name="IQ_OTHER_DEPOSITORY_INSTITUTIONS_LOANS_FDIC" hidden="1">"c6436"</definedName>
    <definedName name="IQ_OTHER_DEPOSITORY_INSTITUTIONS_TOTAL_LOANS_FOREIGN_FDIC" hidden="1">"c6442"</definedName>
    <definedName name="IQ_OTHER_DEPOSITS_FFIEC" hidden="1">"c12994"</definedName>
    <definedName name="IQ_OTHER_DEPOSITS_TOTAL_DEPOSITS" hidden="1">"c15724"</definedName>
    <definedName name="IQ_OTHER_DERIVATIVES_BENEFICIARY_FFIEC" hidden="1">"c13122"</definedName>
    <definedName name="IQ_OTHER_DERIVATIVES_GUARANTOR_FFIEC" hidden="1">"c13115"</definedName>
    <definedName name="IQ_OTHER_DEVELOPMENT_EXPENSE" hidden="1">"c16041"</definedName>
    <definedName name="IQ_OTHER_DEVELOPMENT_REVENUE" hidden="1">"c16025"</definedName>
    <definedName name="IQ_OTHER_DOMESTIC_DEBT_SECURITIES_FDIC" hidden="1">"c6302"</definedName>
    <definedName name="IQ_OTHER_EARNING" hidden="1">"c1609"</definedName>
    <definedName name="IQ_OTHER_EPRA_NAV_ADJ" hidden="1">"c16004"</definedName>
    <definedName name="IQ_OTHER_EPRA_NNAV_ADJ" hidden="1">"c16009"</definedName>
    <definedName name="IQ_OTHER_EQUITY" hidden="1">"c886"</definedName>
    <definedName name="IQ_OTHER_EQUITY_BNK" hidden="1">"c887"</definedName>
    <definedName name="IQ_OTHER_EQUITY_BR" hidden="1">"c888"</definedName>
    <definedName name="IQ_OTHER_EQUITY_CAPITAL_COMPS_FFIEC" hidden="1">"c12880"</definedName>
    <definedName name="IQ_OTHER_EQUITY_FFIEC" hidden="1">"c12879"</definedName>
    <definedName name="IQ_OTHER_EQUITY_FIN" hidden="1">"c889"</definedName>
    <definedName name="IQ_OTHER_EQUITY_INS" hidden="1">"c890"</definedName>
    <definedName name="IQ_OTHER_EQUITY_RE" hidden="1">"c6244"</definedName>
    <definedName name="IQ_OTHER_EQUITY_REIT" hidden="1">"c891"</definedName>
    <definedName name="IQ_OTHER_EQUITY_UTI" hidden="1">"c892"</definedName>
    <definedName name="IQ_OTHER_EXP_OPERATING_INC_FFIEC" hidden="1">"c13381"</definedName>
    <definedName name="IQ_OTHER_FAD" hidden="1">"c16184"</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 hidden="1">"c6245"</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 hidden="1">"c6246"</definedName>
    <definedName name="IQ_OTHER_FINANCE_ACT_SUPPL_REIT" hidden="1">"c904"</definedName>
    <definedName name="IQ_OTHER_FINANCE_ACT_SUPPL_UTI" hidden="1">"c905"</definedName>
    <definedName name="IQ_OTHER_FINANCE_ACT_UTI" hidden="1">"c906"</definedName>
    <definedName name="IQ_OTHER_FOREIGN_LOANS_FOREIGN_FFIEC" hidden="1">"c13482"</definedName>
    <definedName name="IQ_OTHER_IBF_DEPOSIT_LIABILITIES_FFIEC" hidden="1">"c15301"</definedName>
    <definedName name="IQ_OTHER_INDIVIDUAL_FAMILY_DOM_QUARTERLY_AVG_FFIEC" hidden="1">"c15481"</definedName>
    <definedName name="IQ_OTHER_INSURANCE_FEES_FDIC" hidden="1">"c6672"</definedName>
    <definedName name="IQ_OTHER_INSURANCE_PREMIUMS_FFIEC" hidden="1">"c13071"</definedName>
    <definedName name="IQ_OTHER_INT_EXPENSE_FFIEC" hidden="1">"c12999"</definedName>
    <definedName name="IQ_OTHER_INT_INCOME_FFIEC" hidden="1">"c12988"</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 hidden="1">"c6247"</definedName>
    <definedName name="IQ_OTHER_INTAN_REIT" hidden="1">"c912"</definedName>
    <definedName name="IQ_OTHER_INTAN_UTI" hidden="1">"c913"</definedName>
    <definedName name="IQ_OTHER_INTANGIBLE_ASSETS_FFIEC" hidden="1">"c12837"</definedName>
    <definedName name="IQ_OTHER_INTANGIBLE_ASSETS_TOT_FFIEC" hidden="1">"c12840"</definedName>
    <definedName name="IQ_OTHER_INTANGIBLE_FDIC" hidden="1">"c6337"</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 hidden="1">"c6248"</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 hidden="1">"c6249"</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EASES_DUE_30_89_FFIEC" hidden="1">"c13278"</definedName>
    <definedName name="IQ_OTHER_LEASES_DUE_90_FFIEC" hidden="1">"c13304"</definedName>
    <definedName name="IQ_OTHER_LEASES_LL_REC_FFIEC" hidden="1">"c12896"</definedName>
    <definedName name="IQ_OTHER_LEASES_NON_ACCRUAL_FFIEC" hidden="1">"c13330"</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 hidden="1">"c6250"</definedName>
    <definedName name="IQ_OTHER_LIAB_LT_REIT" hidden="1">"c940"</definedName>
    <definedName name="IQ_OTHER_LIAB_LT_UTI" hidden="1">"c941"</definedName>
    <definedName name="IQ_OTHER_LIAB_RE" hidden="1">"c6251"</definedName>
    <definedName name="IQ_OTHER_LIAB_REIT" hidden="1">"c942"</definedName>
    <definedName name="IQ_OTHER_LIAB_UTI" hidden="1">"c943"</definedName>
    <definedName name="IQ_OTHER_LIAB_WRITTEN" hidden="1">"c944"</definedName>
    <definedName name="IQ_OTHER_LIABILITIES_FDIC" hidden="1">"c6347"</definedName>
    <definedName name="IQ_OTHER_LIABILITIES_FFIEC" hidden="1">"c12872"</definedName>
    <definedName name="IQ_OTHER_LIABILITIES_TOTAL_FFIEC" hidden="1">"c12869"</definedName>
    <definedName name="IQ_OTHER_LL_REC_FFIEC" hidden="1">"c12894"</definedName>
    <definedName name="IQ_OTHER_LOANS" hidden="1">"c945"</definedName>
    <definedName name="IQ_OTHER_LOANS_CHARGE_OFFS_FDIC" hidden="1">"c6601"</definedName>
    <definedName name="IQ_OTHER_LOANS_DUE_30_89_FFIEC" hidden="1">"c13275"</definedName>
    <definedName name="IQ_OTHER_LOANS_DUE_90_FFIEC" hidden="1">"c13301"</definedName>
    <definedName name="IQ_OTHER_LOANS_FFIEC" hidden="1">"c12825"</definedName>
    <definedName name="IQ_OTHER_LOANS_FOREIGN_FDIC" hidden="1">"c6446"</definedName>
    <definedName name="IQ_OTHER_LOANS_GROSS_LOANS_FFIEC" hidden="1">"c13414"</definedName>
    <definedName name="IQ_OTHER_LOANS_INDIVIDUALS_CHARGE_OFFS_FFIEC" hidden="1">"c13181"</definedName>
    <definedName name="IQ_OTHER_LOANS_INDIVIDUALS_DUE_30_89_FFIEC" hidden="1">"c13273"</definedName>
    <definedName name="IQ_OTHER_LOANS_INDIVIDUALS_DUE_90_FFIEC" hidden="1">"c13299"</definedName>
    <definedName name="IQ_OTHER_LOANS_INDIVIDUALS_NON_ACCRUAL_FFIEC" hidden="1">"c13325"</definedName>
    <definedName name="IQ_OTHER_LOANS_INDIVIDUALS_RECOV_FFIEC" hidden="1">"c13203"</definedName>
    <definedName name="IQ_OTHER_LOANS_LEASES_FDIC" hidden="1">"c6322"</definedName>
    <definedName name="IQ_OTHER_LOANS_LL_REC_DOM_FFIEC" hidden="1">"c12914"</definedName>
    <definedName name="IQ_OTHER_LOANS_NET_CHARGE_OFFS_FDIC" hidden="1">"c6639"</definedName>
    <definedName name="IQ_OTHER_LOANS_NON_ACCRUAL_FFIEC" hidden="1">"c13327"</definedName>
    <definedName name="IQ_OTHER_LOANS_RECOVERIES_FDIC" hidden="1">"c6620"</definedName>
    <definedName name="IQ_OTHER_LOANS_RISK_BASED_FFIEC" hidden="1">"c13435"</definedName>
    <definedName name="IQ_OTHER_LOANS_TOTAL_FDIC" hidden="1">"c6432"</definedName>
    <definedName name="IQ_OTHER_LOANS_TOTAL_LOANS" hidden="1">"c15716"</definedName>
    <definedName name="IQ_OTHER_LOANS_TRADING_DOM_FFIEC" hidden="1">"c12936"</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 hidden="1">"c6252"</definedName>
    <definedName name="IQ_OTHER_LT_ASSETS_REIT" hidden="1">"c951"</definedName>
    <definedName name="IQ_OTHER_LT_ASSETS_UTI" hidden="1">"c952"</definedName>
    <definedName name="IQ_OTHER_MBS_AFS_AMORT_COST_FFIEC" hidden="1">"c20498"</definedName>
    <definedName name="IQ_OTHER_MBS_AFS_FAIR_VAL_FFIEC" hidden="1">"c20463"</definedName>
    <definedName name="IQ_OTHER_MBS_AVAIL_SALE_FFIEC" hidden="1">"c12801"</definedName>
    <definedName name="IQ_OTHER_MBS_FFIEC" hidden="1">"c12787"</definedName>
    <definedName name="IQ_OTHER_MBS_HTM_AMORT_COST_FFIEC" hidden="1">"c20446"</definedName>
    <definedName name="IQ_OTHER_MBS_HTM_FAIR_VAL_FFIEC" hidden="1">"c20481"</definedName>
    <definedName name="IQ_OTHER_MBS_ISSUED_FNMA_GNMA_TRADING_DOM_FFIEC" hidden="1">"c12922"</definedName>
    <definedName name="IQ_OTHER_MBS_ISSUED_FNMA_GNMA_TRADING_FFIEC" hidden="1">"c12817"</definedName>
    <definedName name="IQ_OTHER_MBS_TRADING_DOM_FFIEC" hidden="1">"c12923"</definedName>
    <definedName name="IQ_OTHER_MBS_TRADING_FFIEC" hidden="1">"c12818"</definedName>
    <definedName name="IQ_OTHER_MINING_REVENUE_COAL" hidden="1">"c15931"</definedName>
    <definedName name="IQ_OTHER_NET" hidden="1">"c1453"</definedName>
    <definedName name="IQ_OTHER_NON_INT_ALLOCATIONS_FFIEC" hidden="1">"c13065"</definedName>
    <definedName name="IQ_OTHER_NON_INT_EXP" hidden="1">"c953"</definedName>
    <definedName name="IQ_OTHER_NON_INT_EXP_FDIC" hidden="1">"c6578"</definedName>
    <definedName name="IQ_OTHER_NON_INT_EXP_FFIEC" hidden="1">"c13027"</definedName>
    <definedName name="IQ_OTHER_NON_INT_EXP_TOTAL" hidden="1">"c954"</definedName>
    <definedName name="IQ_OTHER_NON_INT_EXPENSE_FDIC" hidden="1">"c6679"</definedName>
    <definedName name="IQ_OTHER_NON_INT_INC" hidden="1">"c955"</definedName>
    <definedName name="IQ_OTHER_NON_INT_INC_FDIC" hidden="1">"c6676"</definedName>
    <definedName name="IQ_OTHER_NON_INT_INC_OPERATING_INC_FFIEC" hidden="1">"c13392"</definedName>
    <definedName name="IQ_OTHER_NON_INT_INCOME_FFIEC" hidden="1">"c13016"</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 hidden="1">"c6253"</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 hidden="1">"c6254"</definedName>
    <definedName name="IQ_OTHER_NON_OPER_EXP_SUPPL_REIT" hidden="1">"c965"</definedName>
    <definedName name="IQ_OTHER_NON_OPER_EXP_SUPPL_UTI" hidden="1">"c966"</definedName>
    <definedName name="IQ_OTHER_NON_OPER_EXP_UTI" hidden="1">"c967"</definedName>
    <definedName name="IQ_OTHER_NONFARM_NONRES_GROSS_LOANS_FFIEC" hidden="1">"c13407"</definedName>
    <definedName name="IQ_OTHER_NONFARM_NONRES_LL_REC_DOM_FFIEC" hidden="1">"c12907"</definedName>
    <definedName name="IQ_OTHER_NONFARM_NONRES_RISK_BASED_FFIEC" hidden="1">"c13428"</definedName>
    <definedName name="IQ_OTHER_NONINTEREST_INC_FOREIGN_FFIEC" hidden="1">"c15380"</definedName>
    <definedName name="IQ_OTHER_OFF_BS_ITEMS_FFIEC" hidden="1">"c13126"</definedName>
    <definedName name="IQ_OTHER_OFF_BS_LIAB_FDIC" hidden="1">"c6533"</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 hidden="1">"c6255"</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 hidden="1">"c6256"</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 hidden="1">"c6257"</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 hidden="1">"c6258"</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ABLE_END_OS" hidden="1">"c5814"</definedName>
    <definedName name="IQ_OTHER_OPTIONS_EXERCISED" hidden="1">"c2688"</definedName>
    <definedName name="IQ_OTHER_OPTIONS_GRANTED" hidden="1">"c2687"</definedName>
    <definedName name="IQ_OTHER_OPTIONS_STRIKE_PRICE_BEG_OS" hidden="1">"c5815"</definedName>
    <definedName name="IQ_OTHER_OPTIONS_STRIKE_PRICE_CANCELLED" hidden="1">"c5817"</definedName>
    <definedName name="IQ_OTHER_OPTIONS_STRIKE_PRICE_EXERCISABLE" hidden="1">"c5818"</definedName>
    <definedName name="IQ_OTHER_OPTIONS_STRIKE_PRICE_EXERCISED" hidden="1">"c5816"</definedName>
    <definedName name="IQ_OTHER_OPTIONS_STRIKE_PRICE_OS" hidden="1">"c2691"</definedName>
    <definedName name="IQ_OTHER_OUTSTANDING_BS_DATE" hidden="1">"c1972"</definedName>
    <definedName name="IQ_OTHER_OUTSTANDING_FILING_DATE" hidden="1">"c1974"</definedName>
    <definedName name="IQ_OTHER_OVER_TOTAL" hidden="1">"c13770"</definedName>
    <definedName name="IQ_OTHER_PC_WRITTEN" hidden="1">"c1006"</definedName>
    <definedName name="IQ_OTHER_PROP" hidden="1">"c8764"</definedName>
    <definedName name="IQ_OTHER_PROP_OPERATING_EXPENSE" hidden="1">"c16043"</definedName>
    <definedName name="IQ_OTHER_PROP_OPERATING_REVENUE" hidden="1">"c16027"</definedName>
    <definedName name="IQ_OTHER_RE_OWNED_FDIC" hidden="1">"c6330"</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 hidden="1">"c6259"</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 hidden="1">"c6260"</definedName>
    <definedName name="IQ_OTHER_REV_SUPPL_REIT" hidden="1">"c1019"</definedName>
    <definedName name="IQ_OTHER_REV_SUPPL_UTI" hidden="1">"c1020"</definedName>
    <definedName name="IQ_OTHER_REV_UTI" hidden="1">"c1021"</definedName>
    <definedName name="IQ_OTHER_REVENUE" hidden="1">"c1410"</definedName>
    <definedName name="IQ_OTHER_REVOL_CREDIT_CONSUMER_LOANS_FFIEC" hidden="1">"c12823"</definedName>
    <definedName name="IQ_OTHER_REVOLVING_CREDIT_LL_REC_FFIEC" hidden="1">"c12890"</definedName>
    <definedName name="IQ_OTHER_REVOLVING_CREDIT_LOANS_TRADING_DOM_FFIEC" hidden="1">"c12934"</definedName>
    <definedName name="IQ_OTHER_ROOMS" hidden="1">"c8788"</definedName>
    <definedName name="IQ_OTHER_SAVINGS_DEPOSITS_FDIC" hidden="1">"c6554"</definedName>
    <definedName name="IQ_OTHER_SAVINGS_DEPOSITS_NON_TRANS_ACCTS_FFIEC" hidden="1">"c15331"</definedName>
    <definedName name="IQ_OTHER_SECURITIES_QUARTERLY_AVG_FFIEC" hidden="1">"c15472"</definedName>
    <definedName name="IQ_OTHER_SQ_FT" hidden="1">"c8780"</definedName>
    <definedName name="IQ_OTHER_STRIKE_PRICE_GRANTED" hidden="1">"c2692"</definedName>
    <definedName name="IQ_OTHER_TAX_EQUIVALENT_ADJUSTMENTS_FFIEC" hidden="1">"c13855"</definedName>
    <definedName name="IQ_OTHER_TRADING_ASSETS_FAIR_VALUE_TOT_FFIEC" hidden="1">"c15404"</definedName>
    <definedName name="IQ_OTHER_TRADING_ASSETS_FFIEC" hidden="1">"c12826"</definedName>
    <definedName name="IQ_OTHER_TRADING_ASSETS_LEVEL_1_FFIEC" hidden="1">"c15426"</definedName>
    <definedName name="IQ_OTHER_TRADING_ASSETS_LEVEL_2_FFIEC" hidden="1">"c15439"</definedName>
    <definedName name="IQ_OTHER_TRADING_ASSETS_LEVEL_3_FFIEC" hidden="1">"c15452"</definedName>
    <definedName name="IQ_OTHER_TRADING_ASSETS_TOTAL_FFIEC" hidden="1">"c12937"</definedName>
    <definedName name="IQ_OTHER_TRADING_LIABILITIES_FAIR_VALUE_TOT_FFIEC" hidden="1">"c15408"</definedName>
    <definedName name="IQ_OTHER_TRADING_LIABILITIES_FFIEC" hidden="1">"c12860"</definedName>
    <definedName name="IQ_OTHER_TRADING_LIABILITIES_LEVEL_1_FFIEC" hidden="1">"c15430"</definedName>
    <definedName name="IQ_OTHER_TRADING_LIABILITIES_LEVEL_2_FFIEC" hidden="1">"c15443"</definedName>
    <definedName name="IQ_OTHER_TRADING_LIABILITIES_LEVEL_3_FFIEC" hidden="1">"c15456"</definedName>
    <definedName name="IQ_OTHER_TRANSACTIONS_FDIC" hidden="1">"c6504"</definedName>
    <definedName name="IQ_OTHER_UNDRAWN" hidden="1">"c2522"</definedName>
    <definedName name="IQ_OTHER_UNITS" hidden="1">"c8772"</definedName>
    <definedName name="IQ_OTHER_UNUSED_COMMITMENTS_FDIC" hidden="1">"c6530"</definedName>
    <definedName name="IQ_OTHER_UNUSED_FFIEC" hidden="1">"c13248"</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 hidden="1">"c6282"</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 hidden="1">"c6281"</definedName>
    <definedName name="IQ_OTHER_UNUSUAL_SUPPL_REIT" hidden="1">"c1499"</definedName>
    <definedName name="IQ_OTHER_UNUSUAL_SUPPL_UTI" hidden="1">"c1500"</definedName>
    <definedName name="IQ_OTHER_UNUSUAL_SUPPLE" hidden="1">"c13816"</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"c1023"</definedName>
    <definedName name="IQ_OVER_FIFETEEN_YEAR_MORTGAGE_PASS_THROUGHS_FDIC" hidden="1">"c6416"</definedName>
    <definedName name="IQ_OVER_FIFTEEN_YEAR_FIXED_AND_FLOATING_RATE_FDIC" hidden="1">"c6424"</definedName>
    <definedName name="IQ_OVER_THREE_YEARS_FDIC" hidden="1">"c6418"</definedName>
    <definedName name="IQ_OVERHEAD_EXP_AVG_ASSETS_FFIEC" hidden="1">"c13361"</definedName>
    <definedName name="IQ_OVERHEAD_EXP_REV_FFIEC" hidden="1">"c13494"</definedName>
    <definedName name="IQ_OVERHEAD_NON_INT_INC_AVG_ASSETS_FFIEC" hidden="1">"c13374"</definedName>
    <definedName name="IQ_OVERHEAD_NON_INT_OPERATING_INC_FFIEC" hidden="1">"c13393"</definedName>
    <definedName name="IQ_OVERHEAD_OPERATING_INC_FFIEC" hidden="1">"c13378"</definedName>
    <definedName name="IQ_OWNED_RESERVES_COAL" hidden="1">"c15916"</definedName>
    <definedName name="IQ_OWNED_RESERVES_TO_TOTAL_RESERVES_COAL" hidden="1">"c15957"</definedName>
    <definedName name="IQ_OWNER_OCCUPIED_GROSS_LOANS_FFIEC" hidden="1">"c13406"</definedName>
    <definedName name="IQ_OWNER_OCCUPIED_LOANS_RISK_BASED_FFIEC" hidden="1">"c13427"</definedName>
    <definedName name="IQ_OWNER_OCCUPIED_NONFARM_NONRES_LL_REC_DOM_FFIEC" hidden="1">"c12906"</definedName>
    <definedName name="IQ_OWNERSHIP" hidden="1">"c2160"</definedName>
    <definedName name="IQ_PART_TIME" hidden="1">"c1024"</definedName>
    <definedName name="IQ_PARTICIPATION_POOLS_RESIDENTIAL_MORTGAGES_FDIC" hidden="1">"c6403"</definedName>
    <definedName name="IQ_PARTICIPATIONS_ACCEPTANCES_FFIEC" hidden="1">"c13254"</definedName>
    <definedName name="IQ_PARTNERSHIP_INC_RE" hidden="1">"c12039"</definedName>
    <definedName name="IQ_PASS_THROUGH_FNMA_GNMA_TRADING_FFIEC" hidden="1">"c12816"</definedName>
    <definedName name="IQ_PAST_DUE_30_1_4_FAMILY_LOANS_FDIC" hidden="1">"c6693"</definedName>
    <definedName name="IQ_PAST_DUE_30_AUTO_LOANS_FDIC" hidden="1">"c6687"</definedName>
    <definedName name="IQ_PAST_DUE_30_CL_LOANS_FDIC" hidden="1">"c6688"</definedName>
    <definedName name="IQ_PAST_DUE_30_CREDIT_CARDS_RECEIVABLES_FDIC" hidden="1">"c6690"</definedName>
    <definedName name="IQ_PAST_DUE_30_HOME_EQUITY_LINES_FDIC" hidden="1">"c6691"</definedName>
    <definedName name="IQ_PAST_DUE_30_OTHER_CONSUMER_LOANS_FDIC" hidden="1">"c6689"</definedName>
    <definedName name="IQ_PAST_DUE_30_OTHER_LOANS_FDIC" hidden="1">"c6692"</definedName>
    <definedName name="IQ_PAST_DUE_90_1_4_FAMILY_LOANS_FDIC" hidden="1">"c6700"</definedName>
    <definedName name="IQ_PAST_DUE_90_AUTO_LOANS_FDIC" hidden="1">"c6694"</definedName>
    <definedName name="IQ_PAST_DUE_90_CL_LOANS_FDIC" hidden="1">"c6695"</definedName>
    <definedName name="IQ_PAST_DUE_90_CREDIT_CARDS_RECEIVABLES_FDIC" hidden="1">"c6697"</definedName>
    <definedName name="IQ_PAST_DUE_90_HOME_EQUITY_LINES_FDIC" hidden="1">"c6698"</definedName>
    <definedName name="IQ_PAST_DUE_90_OTHER_CONSUMER_LOANS_FDIC" hidden="1">"c6696"</definedName>
    <definedName name="IQ_PAST_DUE_90_OTHER_LOANS_FDIC" hidden="1">"c6699"</definedName>
    <definedName name="IQ_PAST_DUE_ALLOW_GROSS_LOANS_FFIEC" hidden="1">"c13416"</definedName>
    <definedName name="IQ_PAY_ACCRUED" hidden="1">"c1457"</definedName>
    <definedName name="IQ_PAYOUT_RATIO" hidden="1">"c1900"</definedName>
    <definedName name="IQ_PBV" hidden="1">"c1025"</definedName>
    <definedName name="IQ_PBV_AVG" hidden="1">"c1026"</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EXCL_FWD_CIQ" hidden="1">"c4042"</definedName>
    <definedName name="IQ_PE_EXCL_FWD_REUT" hidden="1">"c4049"</definedName>
    <definedName name="IQ_PE_FUND_DATE_EST" hidden="1">"c19174"</definedName>
    <definedName name="IQ_PE_FUND_DATE_MONTH" hidden="1">"c19172"</definedName>
    <definedName name="IQ_PE_FUND_DATE_YEAR" hidden="1">"c18925"</definedName>
    <definedName name="IQ_PE_FUND_FAMILIES" hidden="1">"c18917"</definedName>
    <definedName name="IQ_PE_FUND_FAMILIES_ID" hidden="1">"c18918"</definedName>
    <definedName name="IQ_PE_FUND_FAMILIES_REL" hidden="1">"c18919"</definedName>
    <definedName name="IQ_PE_FUND_ID" hidden="1">"c18923"</definedName>
    <definedName name="IQ_PE_FUND_INVEST_AMOUNT" hidden="1">"c18933"</definedName>
    <definedName name="IQ_PE_FUND_INVEST_DATE_MONTH" hidden="1">"c19173"</definedName>
    <definedName name="IQ_PE_FUND_INVEST_DATE_YEAR" hidden="1">"c18934"</definedName>
    <definedName name="IQ_PE_FUND_NAME" hidden="1">"c18922"</definedName>
    <definedName name="IQ_PE_FUND_SIZE" hidden="1">"c18924"</definedName>
    <definedName name="IQ_PE_FUND_STAGE" hidden="1">"c18928"</definedName>
    <definedName name="IQ_PE_FUND_TARGET_MAX" hidden="1">"c18927"</definedName>
    <definedName name="IQ_PE_FUND_TARGET_MIN" hidden="1">"c18926"</definedName>
    <definedName name="IQ_PE_FUND_TRANSACTION_COMMENTS" hidden="1">"c18931"</definedName>
    <definedName name="IQ_PE_NORMALIZED" hidden="1">"c2207"</definedName>
    <definedName name="IQ_PE_RATIO" hidden="1">"c1610"</definedName>
    <definedName name="IQ_PEG_FWD" hidden="1">"c1863"</definedName>
    <definedName name="IQ_PEG_FWD_CIQ" hidden="1">"c4045"</definedName>
    <definedName name="IQ_PEG_FWD_REUT" hidden="1">"c4052"</definedName>
    <definedName name="IQ_PENETRATION_BASIC_CABLE" hidden="1">"c16204"</definedName>
    <definedName name="IQ_PENETRATION_BBAND" hidden="1">"c2852"</definedName>
    <definedName name="IQ_PENETRATION_BBAND_THP" hidden="1">"c2851"</definedName>
    <definedName name="IQ_PENETRATION_PHONE" hidden="1">"c2853"</definedName>
    <definedName name="IQ_PENETRATION_VIDEO" hidden="1">"c2850"</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CT_NEXT" hidden="1">"c5738"</definedName>
    <definedName name="IQ_PENSION_ACT_NEXT_DOM" hidden="1">"c5736"</definedName>
    <definedName name="IQ_PENSION_ACT_NEXT_FOREIGN" hidden="1">"c5737"</definedName>
    <definedName name="IQ_PENSION_AMT_RECOG_NEXT_DOM" hidden="1">"c5745"</definedName>
    <definedName name="IQ_PENSION_AMT_RECOG_NEXT_FOREIGN" hidden="1">"c5746"</definedName>
    <definedName name="IQ_PENSION_AMT_RECOG_PERIOD" hidden="1">"c5747"</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I_ACT" hidden="1">"c5723"</definedName>
    <definedName name="IQ_PENSION_CI_ACT_DOM" hidden="1">"c5721"</definedName>
    <definedName name="IQ_PENSION_CI_ACT_FOREIGN" hidden="1">"c5722"</definedName>
    <definedName name="IQ_PENSION_CI_NET_AMT_RECOG" hidden="1">"c5735"</definedName>
    <definedName name="IQ_PENSION_CI_NET_AMT_RECOG_DOM" hidden="1">"c5733"</definedName>
    <definedName name="IQ_PENSION_CI_NET_AMT_RECOG_FOREIGN" hidden="1">"c5734"</definedName>
    <definedName name="IQ_PENSION_CI_OTHER_MISC_ADJ" hidden="1">"c5732"</definedName>
    <definedName name="IQ_PENSION_CI_OTHER_MISC_ADJ_DOM" hidden="1">"c5730"</definedName>
    <definedName name="IQ_PENSION_CI_OTHER_MISC_ADJ_FOREIGN" hidden="1">"c5731"</definedName>
    <definedName name="IQ_PENSION_CI_PRIOR_SERVICE" hidden="1">"c5726"</definedName>
    <definedName name="IQ_PENSION_CI_PRIOR_SERVICE_DOM" hidden="1">"c5724"</definedName>
    <definedName name="IQ_PENSION_CI_PRIOR_SERVICE_FOREIGN" hidden="1">"c5725"</definedName>
    <definedName name="IQ_PENSION_CI_TRANSITION" hidden="1">"c5729"</definedName>
    <definedName name="IQ_PENSION_CI_TRANSITION_DOM" hidden="1">"c5727"</definedName>
    <definedName name="IQ_PENSION_CI_TRANSITION_FOREIGN" hidden="1">"c5728"</definedName>
    <definedName name="IQ_PENSION_CL" hidden="1">"c5753"</definedName>
    <definedName name="IQ_PENSION_CL_DOM" hidden="1">"c5751"</definedName>
    <definedName name="IQ_PENSION_CL_FOREIGN" hidden="1">"c5752"</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LT_ASSETS" hidden="1">"c5750"</definedName>
    <definedName name="IQ_PENSION_LT_ASSETS_DOM" hidden="1">"c5748"</definedName>
    <definedName name="IQ_PENSION_LT_ASSETS_FOREIGN" hidden="1">"c5749"</definedName>
    <definedName name="IQ_PENSION_LT_LIAB" hidden="1">"c5756"</definedName>
    <definedName name="IQ_PENSION_LT_LIAB_DOM" hidden="1">"c5754"</definedName>
    <definedName name="IQ_PENSION_LT_LIAB_FOREIGN" hidden="1">"c5755"</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IOR_SERVICE_NEXT" hidden="1">"c5741"</definedName>
    <definedName name="IQ_PENSION_PRIOR_SERVICE_NEXT_DOM" hidden="1">"c5739"</definedName>
    <definedName name="IQ_PENSION_PRIOR_SERVICE_NEXT_FOREIGN" hidden="1">"c5740"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TRANSITION_NEXT" hidden="1">"c5744"</definedName>
    <definedName name="IQ_PENSION_TRANSITION_NEXT_DOM" hidden="1">"c5742"</definedName>
    <definedName name="IQ_PENSION_TRANSITION_NEXT_FOREIGN" hidden="1">"c5743"</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CENT_CHANGE_EST_5YR_GROWTH_RATE_12MONTHS" hidden="1">"c1852"</definedName>
    <definedName name="IQ_PERCENT_CHANGE_EST_5YR_GROWTH_RATE_12MONTHS_CIQ" hidden="1">"c3790"</definedName>
    <definedName name="IQ_PERCENT_CHANGE_EST_5YR_GROWTH_RATE_18MONTHS" hidden="1">"c1853"</definedName>
    <definedName name="IQ_PERCENT_CHANGE_EST_5YR_GROWTH_RATE_18MONTHS_CIQ" hidden="1">"c3791"</definedName>
    <definedName name="IQ_PERCENT_CHANGE_EST_5YR_GROWTH_RATE_3MONTHS" hidden="1">"c1849"</definedName>
    <definedName name="IQ_PERCENT_CHANGE_EST_5YR_GROWTH_RATE_3MONTHS_CIQ" hidden="1">"c3787"</definedName>
    <definedName name="IQ_PERCENT_CHANGE_EST_5YR_GROWTH_RATE_6MONTHS" hidden="1">"c1850"</definedName>
    <definedName name="IQ_PERCENT_CHANGE_EST_5YR_GROWTH_RATE_6MONTHS_CIQ" hidden="1">"c3788"</definedName>
    <definedName name="IQ_PERCENT_CHANGE_EST_5YR_GROWTH_RATE_9MONTHS" hidden="1">"c1851"</definedName>
    <definedName name="IQ_PERCENT_CHANGE_EST_5YR_GROWTH_RATE_9MONTHS_CIQ" hidden="1">"c3789"</definedName>
    <definedName name="IQ_PERCENT_CHANGE_EST_5YR_GROWTH_RATE_DAY" hidden="1">"c1846"</definedName>
    <definedName name="IQ_PERCENT_CHANGE_EST_5YR_GROWTH_RATE_DAY_CIQ" hidden="1">"c3785"</definedName>
    <definedName name="IQ_PERCENT_CHANGE_EST_5YR_GROWTH_RATE_MONTH" hidden="1">"c1848"</definedName>
    <definedName name="IQ_PERCENT_CHANGE_EST_5YR_GROWTH_RATE_MONTH_CIQ" hidden="1">"c3786"</definedName>
    <definedName name="IQ_PERCENT_CHANGE_EST_5YR_GROWTH_RATE_WEEK" hidden="1">"c1847"</definedName>
    <definedName name="IQ_PERCENT_CHANGE_EST_5YR_GROWTH_RATE_WEEK_CIQ" hidden="1">"c3797"</definedName>
    <definedName name="IQ_PERCENT_CHANGE_EST_EBITDA_12MONTHS" hidden="1">"c1804"</definedName>
    <definedName name="IQ_PERCENT_CHANGE_EST_EBITDA_12MONTHS_CIQ" hidden="1">"c3748"</definedName>
    <definedName name="IQ_PERCENT_CHANGE_EST_EBITDA_18MONTHS" hidden="1">"c1805"</definedName>
    <definedName name="IQ_PERCENT_CHANGE_EST_EBITDA_18MONTHS_CIQ" hidden="1">"c3749"</definedName>
    <definedName name="IQ_PERCENT_CHANGE_EST_EBITDA_3MONTHS" hidden="1">"c1801"</definedName>
    <definedName name="IQ_PERCENT_CHANGE_EST_EBITDA_3MONTHS_CIQ" hidden="1">"c3745"</definedName>
    <definedName name="IQ_PERCENT_CHANGE_EST_EBITDA_6MONTHS" hidden="1">"c1802"</definedName>
    <definedName name="IQ_PERCENT_CHANGE_EST_EBITDA_6MONTHS_CIQ" hidden="1">"c3746"</definedName>
    <definedName name="IQ_PERCENT_CHANGE_EST_EBITDA_9MONTHS" hidden="1">"c1803"</definedName>
    <definedName name="IQ_PERCENT_CHANGE_EST_EBITDA_9MONTHS_CIQ" hidden="1">"c3747"</definedName>
    <definedName name="IQ_PERCENT_CHANGE_EST_EBITDA_DAY" hidden="1">"c1798"</definedName>
    <definedName name="IQ_PERCENT_CHANGE_EST_EBITDA_DAY_CIQ" hidden="1">"c3743"</definedName>
    <definedName name="IQ_PERCENT_CHANGE_EST_EBITDA_MONTH" hidden="1">"c1800"</definedName>
    <definedName name="IQ_PERCENT_CHANGE_EST_EBITDA_MONTH_CIQ" hidden="1">"c3744"</definedName>
    <definedName name="IQ_PERCENT_CHANGE_EST_EBITDA_WEEK" hidden="1">"c1799"</definedName>
    <definedName name="IQ_PERCENT_CHANGE_EST_EBITDA_WEEK_CIQ" hidden="1">"c3792"</definedName>
    <definedName name="IQ_PERCENT_CHANGE_EST_EPS_12MONTHS" hidden="1">"c1788"</definedName>
    <definedName name="IQ_PERCENT_CHANGE_EST_EPS_12MONTHS_CIQ" hidden="1">"c3733"</definedName>
    <definedName name="IQ_PERCENT_CHANGE_EST_EPS_18MONTHS" hidden="1">"c1789"</definedName>
    <definedName name="IQ_PERCENT_CHANGE_EST_EPS_18MONTHS_CIQ" hidden="1">"c3734"</definedName>
    <definedName name="IQ_PERCENT_CHANGE_EST_EPS_3MONTHS" hidden="1">"c1785"</definedName>
    <definedName name="IQ_PERCENT_CHANGE_EST_EPS_3MONTHS_CIQ" hidden="1">"c3730"</definedName>
    <definedName name="IQ_PERCENT_CHANGE_EST_EPS_6MONTHS" hidden="1">"c1786"</definedName>
    <definedName name="IQ_PERCENT_CHANGE_EST_EPS_6MONTHS_CIQ" hidden="1">"c3731"</definedName>
    <definedName name="IQ_PERCENT_CHANGE_EST_EPS_9MONTHS" hidden="1">"c1787"</definedName>
    <definedName name="IQ_PERCENT_CHANGE_EST_EPS_9MONTHS_CIQ" hidden="1">"c3732"</definedName>
    <definedName name="IQ_PERCENT_CHANGE_EST_EPS_DAY" hidden="1">"c1782"</definedName>
    <definedName name="IQ_PERCENT_CHANGE_EST_EPS_DAY_CIQ" hidden="1">"c3727"</definedName>
    <definedName name="IQ_PERCENT_CHANGE_EST_EPS_MONTH" hidden="1">"c1784"</definedName>
    <definedName name="IQ_PERCENT_CHANGE_EST_EPS_MONTH_CIQ" hidden="1">"c3729"</definedName>
    <definedName name="IQ_PERCENT_CHANGE_EST_EPS_WEEK" hidden="1">"c1783"</definedName>
    <definedName name="IQ_PERCENT_CHANGE_EST_EPS_WEEK_CIQ" hidden="1">"c3728"</definedName>
    <definedName name="IQ_PERCENT_CHANGE_EST_PRICE_TARGET_12MONTHS" hidden="1">"c1844"</definedName>
    <definedName name="IQ_PERCENT_CHANGE_EST_PRICE_TARGET_12MONTHS_CIQ" hidden="1">"c3783"</definedName>
    <definedName name="IQ_PERCENT_CHANGE_EST_PRICE_TARGET_18MONTHS" hidden="1">"c1845"</definedName>
    <definedName name="IQ_PERCENT_CHANGE_EST_PRICE_TARGET_18MONTHS_CIQ" hidden="1">"c3784"</definedName>
    <definedName name="IQ_PERCENT_CHANGE_EST_PRICE_TARGET_3MONTHS" hidden="1">"c1841"</definedName>
    <definedName name="IQ_PERCENT_CHANGE_EST_PRICE_TARGET_3MONTHS_CIQ" hidden="1">"c3780"</definedName>
    <definedName name="IQ_PERCENT_CHANGE_EST_PRICE_TARGET_6MONTHS" hidden="1">"c1842"</definedName>
    <definedName name="IQ_PERCENT_CHANGE_EST_PRICE_TARGET_6MONTHS_CIQ" hidden="1">"c3781"</definedName>
    <definedName name="IQ_PERCENT_CHANGE_EST_PRICE_TARGET_9MONTHS" hidden="1">"c1843"</definedName>
    <definedName name="IQ_PERCENT_CHANGE_EST_PRICE_TARGET_9MONTHS_CIQ" hidden="1">"c3782"</definedName>
    <definedName name="IQ_PERCENT_CHANGE_EST_PRICE_TARGET_DAY" hidden="1">"c1838"</definedName>
    <definedName name="IQ_PERCENT_CHANGE_EST_PRICE_TARGET_DAY_CIQ" hidden="1">"c3778"</definedName>
    <definedName name="IQ_PERCENT_CHANGE_EST_PRICE_TARGET_MONTH" hidden="1">"c1840"</definedName>
    <definedName name="IQ_PERCENT_CHANGE_EST_PRICE_TARGET_MONTH_CIQ" hidden="1">"c3779"</definedName>
    <definedName name="IQ_PERCENT_CHANGE_EST_PRICE_TARGET_WEEK" hidden="1">"c1839"</definedName>
    <definedName name="IQ_PERCENT_CHANGE_EST_PRICE_TARGET_WEEK_CIQ" hidden="1">"c3798"</definedName>
    <definedName name="IQ_PERCENT_CHANGE_EST_RECO_12MONTHS" hidden="1">"c1836"</definedName>
    <definedName name="IQ_PERCENT_CHANGE_EST_RECO_12MONTHS_CIQ" hidden="1">"c3776"</definedName>
    <definedName name="IQ_PERCENT_CHANGE_EST_RECO_18MONTHS" hidden="1">"c1837"</definedName>
    <definedName name="IQ_PERCENT_CHANGE_EST_RECO_18MONTHS_CIQ" hidden="1">"c3777"</definedName>
    <definedName name="IQ_PERCENT_CHANGE_EST_RECO_3MONTHS" hidden="1">"c1833"</definedName>
    <definedName name="IQ_PERCENT_CHANGE_EST_RECO_3MONTHS_CIQ" hidden="1">"c3773"</definedName>
    <definedName name="IQ_PERCENT_CHANGE_EST_RECO_6MONTHS" hidden="1">"c1834"</definedName>
    <definedName name="IQ_PERCENT_CHANGE_EST_RECO_6MONTHS_CIQ" hidden="1">"c3774"</definedName>
    <definedName name="IQ_PERCENT_CHANGE_EST_RECO_9MONTHS" hidden="1">"c1835"</definedName>
    <definedName name="IQ_PERCENT_CHANGE_EST_RECO_9MONTHS_CIQ" hidden="1">"c3775"</definedName>
    <definedName name="IQ_PERCENT_CHANGE_EST_RECO_DAY" hidden="1">"c1830"</definedName>
    <definedName name="IQ_PERCENT_CHANGE_EST_RECO_DAY_CIQ" hidden="1">"c3771"</definedName>
    <definedName name="IQ_PERCENT_CHANGE_EST_RECO_MONTH" hidden="1">"c1832"</definedName>
    <definedName name="IQ_PERCENT_CHANGE_EST_RECO_MONTH_CIQ" hidden="1">"c3772"</definedName>
    <definedName name="IQ_PERCENT_CHANGE_EST_RECO_WEEK" hidden="1">"c1831"</definedName>
    <definedName name="IQ_PERCENT_CHANGE_EST_RECO_WEEK_CIQ" hidden="1">"c3796"</definedName>
    <definedName name="IQ_PERCENT_CHANGE_EST_REV_12MONTHS" hidden="1">"c1796"</definedName>
    <definedName name="IQ_PERCENT_CHANGE_EST_REV_12MONTHS_CIQ" hidden="1">"c3741"</definedName>
    <definedName name="IQ_PERCENT_CHANGE_EST_REV_18MONTHS" hidden="1">"c1797"</definedName>
    <definedName name="IQ_PERCENT_CHANGE_EST_REV_18MONTHS_CIQ" hidden="1">"c3742"</definedName>
    <definedName name="IQ_PERCENT_CHANGE_EST_REV_3MONTHS" hidden="1">"c1793"</definedName>
    <definedName name="IQ_PERCENT_CHANGE_EST_REV_3MONTHS_CIQ" hidden="1">"c3738"</definedName>
    <definedName name="IQ_PERCENT_CHANGE_EST_REV_6MONTHS" hidden="1">"c1794"</definedName>
    <definedName name="IQ_PERCENT_CHANGE_EST_REV_6MONTHS_CIQ" hidden="1">"c3739"</definedName>
    <definedName name="IQ_PERCENT_CHANGE_EST_REV_9MONTHS" hidden="1">"c1795"</definedName>
    <definedName name="IQ_PERCENT_CHANGE_EST_REV_9MONTHS_CIQ" hidden="1">"c3740"</definedName>
    <definedName name="IQ_PERCENT_CHANGE_EST_REV_DAY" hidden="1">"c1790"</definedName>
    <definedName name="IQ_PERCENT_CHANGE_EST_REV_DAY_CIQ" hidden="1">"c3735"</definedName>
    <definedName name="IQ_PERCENT_CHANGE_EST_REV_MONTH" hidden="1">"c1792"</definedName>
    <definedName name="IQ_PERCENT_CHANGE_EST_REV_MONTH_CIQ" hidden="1">"c3737"</definedName>
    <definedName name="IQ_PERCENT_CHANGE_EST_REV_WEEK" hidden="1">"c1791"</definedName>
    <definedName name="IQ_PERCENT_CHANGE_EST_REV_WEEK_CIQ" hidden="1">"c3736"</definedName>
    <definedName name="IQ_PERCENT_INSURED_FDIC" hidden="1">"c6374"</definedName>
    <definedName name="IQ_PERCENTAGE_RENT" hidden="1">"c16018"</definedName>
    <definedName name="IQ_PERCENTAGE_RENT_RENTAL_REVENUE" hidden="1">"c16063"</definedName>
    <definedName name="IQ_PERFORMANCE_LOC_FOREIGN_GUARANTEES_FFIEC" hidden="1">"c13251"</definedName>
    <definedName name="IQ_PERIODDATE" hidden="1">"c1414"</definedName>
    <definedName name="IQ_PERIODDATE_AP" hidden="1">"c11745"</definedName>
    <definedName name="IQ_PERIODDATE_BS" hidden="1">"c1032"</definedName>
    <definedName name="IQ_PERIODDATE_CF" hidden="1">"c1033"</definedName>
    <definedName name="IQ_PERIODDATE_FFIEC" hidden="1">"c13645"</definedName>
    <definedName name="IQ_PERIODDATE_IS" hidden="1">"c1034"</definedName>
    <definedName name="IQ_PERIODLENGTH_AP" hidden="1">"c11746"</definedName>
    <definedName name="IQ_PERIODLENGTH_CF" hidden="1">"c1502"</definedName>
    <definedName name="IQ_PERIODLENGTH_IS" hidden="1">"c1503"</definedName>
    <definedName name="IQ_PERSONAL_CONSUMER_SPENDING_DURABLE" hidden="1">"c6942"</definedName>
    <definedName name="IQ_PERSONAL_CONSUMER_SPENDING_DURABLE_APR" hidden="1">"c7602"</definedName>
    <definedName name="IQ_PERSONAL_CONSUMER_SPENDING_DURABLE_APR_FC" hidden="1">"c8482"</definedName>
    <definedName name="IQ_PERSONAL_CONSUMER_SPENDING_DURABLE_FC" hidden="1">"c7822"</definedName>
    <definedName name="IQ_PERSONAL_CONSUMER_SPENDING_DURABLE_POP" hidden="1">"c7162"</definedName>
    <definedName name="IQ_PERSONAL_CONSUMER_SPENDING_DURABLE_POP_FC" hidden="1">"c8042"</definedName>
    <definedName name="IQ_PERSONAL_CONSUMER_SPENDING_DURABLE_YOY" hidden="1">"c7382"</definedName>
    <definedName name="IQ_PERSONAL_CONSUMER_SPENDING_DURABLE_YOY_FC" hidden="1">"c8262"</definedName>
    <definedName name="IQ_PERSONAL_CONSUMER_SPENDING_NONDURABLE" hidden="1">"c6940"</definedName>
    <definedName name="IQ_PERSONAL_CONSUMER_SPENDING_NONDURABLE_APR" hidden="1">"c7600"</definedName>
    <definedName name="IQ_PERSONAL_CONSUMER_SPENDING_NONDURABLE_APR_FC" hidden="1">"c8480"</definedName>
    <definedName name="IQ_PERSONAL_CONSUMER_SPENDING_NONDURABLE_FC" hidden="1">"c7820"</definedName>
    <definedName name="IQ_PERSONAL_CONSUMER_SPENDING_NONDURABLE_POP" hidden="1">"c7160"</definedName>
    <definedName name="IQ_PERSONAL_CONSUMER_SPENDING_NONDURABLE_POP_FC" hidden="1">"c8040"</definedName>
    <definedName name="IQ_PERSONAL_CONSUMER_SPENDING_NONDURABLE_YOY" hidden="1">"c7380"</definedName>
    <definedName name="IQ_PERSONAL_CONSUMER_SPENDING_NONDURABLE_YOY_FC" hidden="1">"c8260"</definedName>
    <definedName name="IQ_PERSONAL_CONSUMER_SPENDING_REAL" hidden="1">"c6994"</definedName>
    <definedName name="IQ_PERSONAL_CONSUMER_SPENDING_REAL_APR" hidden="1">"c7654"</definedName>
    <definedName name="IQ_PERSONAL_CONSUMER_SPENDING_REAL_APR_FC" hidden="1">"c8534"</definedName>
    <definedName name="IQ_PERSONAL_CONSUMER_SPENDING_REAL_FC" hidden="1">"c7874"</definedName>
    <definedName name="IQ_PERSONAL_CONSUMER_SPENDING_REAL_POP" hidden="1">"c7214"</definedName>
    <definedName name="IQ_PERSONAL_CONSUMER_SPENDING_REAL_POP_FC" hidden="1">"c8094"</definedName>
    <definedName name="IQ_PERSONAL_CONSUMER_SPENDING_REAL_YOY" hidden="1">"c7434"</definedName>
    <definedName name="IQ_PERSONAL_CONSUMER_SPENDING_REAL_YOY_FC" hidden="1">"c8314"</definedName>
    <definedName name="IQ_PERSONAL_CONSUMER_SPENDING_SERVICES" hidden="1">"c6941"</definedName>
    <definedName name="IQ_PERSONAL_CONSUMER_SPENDING_SERVICES_APR" hidden="1">"c7601"</definedName>
    <definedName name="IQ_PERSONAL_CONSUMER_SPENDING_SERVICES_APR_FC" hidden="1">"c8481"</definedName>
    <definedName name="IQ_PERSONAL_CONSUMER_SPENDING_SERVICES_FC" hidden="1">"c7821"</definedName>
    <definedName name="IQ_PERSONAL_CONSUMER_SPENDING_SERVICES_POP" hidden="1">"c7161"</definedName>
    <definedName name="IQ_PERSONAL_CONSUMER_SPENDING_SERVICES_POP_FC" hidden="1">"c8041"</definedName>
    <definedName name="IQ_PERSONAL_CONSUMER_SPENDING_SERVICES_YOY" hidden="1">"c7381"</definedName>
    <definedName name="IQ_PERSONAL_CONSUMER_SPENDING_SERVICES_YOY_FC" hidden="1">"c8261"</definedName>
    <definedName name="IQ_PERSONAL_INCOME" hidden="1">"c6943"</definedName>
    <definedName name="IQ_PERSONAL_INCOME_APR" hidden="1">"c7603"</definedName>
    <definedName name="IQ_PERSONAL_INCOME_APR_FC" hidden="1">"c8483"</definedName>
    <definedName name="IQ_PERSONAL_INCOME_FC" hidden="1">"c7823"</definedName>
    <definedName name="IQ_PERSONAL_INCOME_POP" hidden="1">"c7163"</definedName>
    <definedName name="IQ_PERSONAL_INCOME_POP_FC" hidden="1">"c8043"</definedName>
    <definedName name="IQ_PERSONAL_INCOME_SAAR" hidden="1">"c6944"</definedName>
    <definedName name="IQ_PERSONAL_INCOME_SAAR_APR" hidden="1">"c7604"</definedName>
    <definedName name="IQ_PERSONAL_INCOME_SAAR_APR_FC" hidden="1">"c8484"</definedName>
    <definedName name="IQ_PERSONAL_INCOME_SAAR_FC" hidden="1">"c7824"</definedName>
    <definedName name="IQ_PERSONAL_INCOME_SAAR_POP" hidden="1">"c7164"</definedName>
    <definedName name="IQ_PERSONAL_INCOME_SAAR_POP_FC" hidden="1">"c8044"</definedName>
    <definedName name="IQ_PERSONAL_INCOME_SAAR_YOY" hidden="1">"c7384"</definedName>
    <definedName name="IQ_PERSONAL_INCOME_SAAR_YOY_FC" hidden="1">"c8264"</definedName>
    <definedName name="IQ_PERSONAL_INCOME_USD_APR_FC" hidden="1">"c11885"</definedName>
    <definedName name="IQ_PERSONAL_INCOME_USD_FC" hidden="1">"c11882"</definedName>
    <definedName name="IQ_PERSONAL_INCOME_USD_POP_FC" hidden="1">"c11883"</definedName>
    <definedName name="IQ_PERSONAL_INCOME_USD_YOY_FC" hidden="1">"c11884"</definedName>
    <definedName name="IQ_PERSONAL_INCOME_YOY" hidden="1">"c7383"</definedName>
    <definedName name="IQ_PERSONAL_INCOME_YOY_FC" hidden="1">"c8263"</definedName>
    <definedName name="IQ_PERSONNEL_EXP_AVG_ASSETS_FFIEC" hidden="1">"c13371"</definedName>
    <definedName name="IQ_PERSONNEL_EXP_OPERATING_INC_FFIEC" hidden="1">"c13379"</definedName>
    <definedName name="IQ_PERTYPE" hidden="1">"c1611"</definedName>
    <definedName name="IQ_PHARMBIO_NUMBER_LICENSED_PATENT_APP" hidden="1">"c10018"</definedName>
    <definedName name="IQ_PHARMBIO_NUMBER_LICENSED_PATENTS" hidden="1">"c10017"</definedName>
    <definedName name="IQ_PHARMBIO_NUMBER_PATENTS" hidden="1">"c10015"</definedName>
    <definedName name="IQ_PHARMBIO_NUMBER_PROD__APPROVED_DURING_PERIOD" hidden="1">"c12750"</definedName>
    <definedName name="IQ_PHARMBIO_NUMBER_PROD__CLINICAL_DEV" hidden="1">"c12745"</definedName>
    <definedName name="IQ_PHARMBIO_NUMBER_PROD__LAUNCHED_DURING_PERIOD" hidden="1">"c12751"</definedName>
    <definedName name="IQ_PHARMBIO_NUMBER_PROD__PHASE_I" hidden="1">"c12746"</definedName>
    <definedName name="IQ_PHARMBIO_NUMBER_PROD__PHASE_II" hidden="1">"c12747"</definedName>
    <definedName name="IQ_PHARMBIO_NUMBER_PROD__PHASE_III" hidden="1">"c12748"</definedName>
    <definedName name="IQ_PHARMBIO_NUMBER_PROD__PRE_CLINICAL_TRIALS" hidden="1">"c12744"</definedName>
    <definedName name="IQ_PHARMBIO_NUMBER_PROD__PRE_REGISTRATION" hidden="1">"c12749"</definedName>
    <definedName name="IQ_PHARMBIO_NUMBER_PROD__RESEARCH_DEV" hidden="1">"c12743"</definedName>
    <definedName name="IQ_PHARMBIO_NUMBER_PROD_APPROVED_DURING_PERIOD" hidden="1">"c10027"</definedName>
    <definedName name="IQ_PHARMBIO_NUMBER_PROD_CLINICAL_DEV" hidden="1">"c10022"</definedName>
    <definedName name="IQ_PHARMBIO_NUMBER_PROD_DISCOVERY_RESEARCH" hidden="1">"c10019"</definedName>
    <definedName name="IQ_PHARMBIO_NUMBER_PROD_LAUNCHED_DURING_PERIOD" hidden="1">"c10028"</definedName>
    <definedName name="IQ_PHARMBIO_NUMBER_PROD_PHASE_I" hidden="1">"c10023"</definedName>
    <definedName name="IQ_PHARMBIO_NUMBER_PROD_PHASE_II" hidden="1">"c10024"</definedName>
    <definedName name="IQ_PHARMBIO_NUMBER_PROD_PHASE_III" hidden="1">"c10025"</definedName>
    <definedName name="IQ_PHARMBIO_NUMBER_PROD_PRE_CLINICAL_TRIALS" hidden="1">"c10021"</definedName>
    <definedName name="IQ_PHARMBIO_NUMBER_PROD_PRE_REGISTRATION" hidden="1">"c10026"</definedName>
    <definedName name="IQ_PHARMBIO_NUMBER_PROD_RESEARCH_DEV" hidden="1">"c10020"</definedName>
    <definedName name="IQ_PHARMBIO_PATENT_APP" hidden="1">"c10016"</definedName>
    <definedName name="IQ_PHILADELPHIA_FED_DIFFUSION_INDEX" hidden="1">"c6945"</definedName>
    <definedName name="IQ_PHILADELPHIA_FED_DIFFUSION_INDEX_APR" hidden="1">"c7605"</definedName>
    <definedName name="IQ_PHILADELPHIA_FED_DIFFUSION_INDEX_APR_FC" hidden="1">"c8485"</definedName>
    <definedName name="IQ_PHILADELPHIA_FED_DIFFUSION_INDEX_FC" hidden="1">"c7825"</definedName>
    <definedName name="IQ_PHILADELPHIA_FED_DIFFUSION_INDEX_POP" hidden="1">"c7165"</definedName>
    <definedName name="IQ_PHILADELPHIA_FED_DIFFUSION_INDEX_POP_FC" hidden="1">"c8045"</definedName>
    <definedName name="IQ_PHILADELPHIA_FED_DIFFUSION_INDEX_YOY" hidden="1">"c7385"</definedName>
    <definedName name="IQ_PHILADELPHIA_FED_DIFFUSION_INDEX_YOY_FC" hidden="1">"c8265"</definedName>
    <definedName name="IQ_PLEDGED_SEC_INVEST_SECURITIES_FFIEC" hidden="1">"c13467"</definedName>
    <definedName name="IQ_PLEDGED_SECURITIES_FDIC" hidden="1">"c6401"</definedName>
    <definedName name="IQ_PLL" hidden="1">"c2114"</definedName>
    <definedName name="IQ_PMAC_DIFFUSION_INDEX" hidden="1">"c6946"</definedName>
    <definedName name="IQ_PMAC_DIFFUSION_INDEX_APR" hidden="1">"c7606"</definedName>
    <definedName name="IQ_PMAC_DIFFUSION_INDEX_APR_FC" hidden="1">"c8486"</definedName>
    <definedName name="IQ_PMAC_DIFFUSION_INDEX_FC" hidden="1">"c7826"</definedName>
    <definedName name="IQ_PMAC_DIFFUSION_INDEX_POP" hidden="1">"c7166"</definedName>
    <definedName name="IQ_PMAC_DIFFUSION_INDEX_POP_FC" hidden="1">"c8046"</definedName>
    <definedName name="IQ_PMAC_DIFFUSION_INDEX_YOY" hidden="1">"c7386"</definedName>
    <definedName name="IQ_PMAC_DIFFUSION_INDEX_YOY_FC" hidden="1">"c8266"</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LICYHOLDER_BENEFITS_LH_FFIEC" hidden="1">"c13107"</definedName>
    <definedName name="IQ_POOL_AMT_ORIGINAL" hidden="1">"c8970"</definedName>
    <definedName name="IQ_POOL_NAME" hidden="1">"c8967"</definedName>
    <definedName name="IQ_POOL_NUMBER" hidden="1">"c8968"</definedName>
    <definedName name="IQ_POOL_TYPE" hidden="1">"c8969"</definedName>
    <definedName name="IQ_PORTFOLIO_SHARES" hidden="1">"c19116"</definedName>
    <definedName name="IQ_POSITIVE_FAIR_VALUE_DERIVATIVES_BENEFICIARY_FFIEC" hidden="1">"c13123"</definedName>
    <definedName name="IQ_POSITIVE_FAIR_VALUE_DERIVATIVES_GUARANTOR_FFIEC" hidden="1">"c13116"</definedName>
    <definedName name="IQ_POST_RETIRE_EXP" hidden="1">"c1039"</definedName>
    <definedName name="IQ_POSTAGE_FFIEC" hidden="1">"c13051"</definedName>
    <definedName name="IQ_POSTPAID_CHURN" hidden="1">"c2121"</definedName>
    <definedName name="IQ_POSTPAID_SUBS" hidden="1">"c2118"</definedName>
    <definedName name="IQ_POTENTIAL_UPSIDE" hidden="1">"c1855"</definedName>
    <definedName name="IQ_POTENTIAL_UPSIDE_CIQ" hidden="1">"c3799"</definedName>
    <definedName name="IQ_PP_ATTRIB_ORE_RESERVES_ALUM" hidden="1">"c9218"</definedName>
    <definedName name="IQ_PP_ATTRIB_ORE_RESERVES_COP" hidden="1">"c9162"</definedName>
    <definedName name="IQ_PP_ATTRIB_ORE_RESERVES_DIAM" hidden="1">"c9642"</definedName>
    <definedName name="IQ_PP_ATTRIB_ORE_RESERVES_GOLD" hidden="1">"c9003"</definedName>
    <definedName name="IQ_PP_ATTRIB_ORE_RESERVES_IRON" hidden="1">"c9377"</definedName>
    <definedName name="IQ_PP_ATTRIB_ORE_RESERVES_LEAD" hidden="1">"c9430"</definedName>
    <definedName name="IQ_PP_ATTRIB_ORE_RESERVES_MANG" hidden="1">"c9483"</definedName>
    <definedName name="IQ_PP_ATTRIB_ORE_RESERVES_MOLYB" hidden="1">"c9695"</definedName>
    <definedName name="IQ_PP_ATTRIB_ORE_RESERVES_NICK" hidden="1">"c9271"</definedName>
    <definedName name="IQ_PP_ATTRIB_ORE_RESERVES_PLAT" hidden="1">"c9109"</definedName>
    <definedName name="IQ_PP_ATTRIB_ORE_RESERVES_SILVER" hidden="1">"c9056"</definedName>
    <definedName name="IQ_PP_ATTRIB_ORE_RESERVES_TITAN" hidden="1">"c9536"</definedName>
    <definedName name="IQ_PP_ATTRIB_ORE_RESERVES_URAN" hidden="1">"c9589"</definedName>
    <definedName name="IQ_PP_ATTRIB_ORE_RESERVES_ZINC" hidden="1">"c9324"</definedName>
    <definedName name="IQ_PP_ORE_RESERVES_ALUM" hidden="1">"c9211"</definedName>
    <definedName name="IQ_PP_ORE_RESERVES_COP" hidden="1">"c9155"</definedName>
    <definedName name="IQ_PP_ORE_RESERVES_DIAM" hidden="1">"c9635"</definedName>
    <definedName name="IQ_PP_ORE_RESERVES_GOLD" hidden="1">"c8996"</definedName>
    <definedName name="IQ_PP_ORE_RESERVES_IRON" hidden="1">"c9370"</definedName>
    <definedName name="IQ_PP_ORE_RESERVES_LEAD" hidden="1">"c9423"</definedName>
    <definedName name="IQ_PP_ORE_RESERVES_MANG" hidden="1">"c9476"</definedName>
    <definedName name="IQ_PP_ORE_RESERVES_MOLYB" hidden="1">"c9688"</definedName>
    <definedName name="IQ_PP_ORE_RESERVES_NICK" hidden="1">"c9264"</definedName>
    <definedName name="IQ_PP_ORE_RESERVES_PLAT" hidden="1">"c9102"</definedName>
    <definedName name="IQ_PP_ORE_RESERVES_SILVER" hidden="1">"c9049"</definedName>
    <definedName name="IQ_PP_ORE_RESERVES_TITAN" hidden="1">"c9529"</definedName>
    <definedName name="IQ_PP_ORE_RESERVES_URAN" hidden="1">"c9582"</definedName>
    <definedName name="IQ_PP_ORE_RESERVES_ZINC" hidden="1">"c9317"</definedName>
    <definedName name="IQ_PP_RECOV_ATTRIB_RESERVES_ALUM" hidden="1">"c9221"</definedName>
    <definedName name="IQ_PP_RECOV_ATTRIB_RESERVES_COAL" hidden="1">"c9805"</definedName>
    <definedName name="IQ_PP_RECOV_ATTRIB_RESERVES_COP" hidden="1">"c9165"</definedName>
    <definedName name="IQ_PP_RECOV_ATTRIB_RESERVES_DIAM" hidden="1">"c9645"</definedName>
    <definedName name="IQ_PP_RECOV_ATTRIB_RESERVES_GOLD" hidden="1">"c9006"</definedName>
    <definedName name="IQ_PP_RECOV_ATTRIB_RESERVES_IRON" hidden="1">"c9380"</definedName>
    <definedName name="IQ_PP_RECOV_ATTRIB_RESERVES_LEAD" hidden="1">"c9433"</definedName>
    <definedName name="IQ_PP_RECOV_ATTRIB_RESERVES_MANG" hidden="1">"c9486"</definedName>
    <definedName name="IQ_PP_RECOV_ATTRIB_RESERVES_MET_COAL" hidden="1">"c9745"</definedName>
    <definedName name="IQ_PP_RECOV_ATTRIB_RESERVES_MOLYB" hidden="1">"c9698"</definedName>
    <definedName name="IQ_PP_RECOV_ATTRIB_RESERVES_NICK" hidden="1">"c9274"</definedName>
    <definedName name="IQ_PP_RECOV_ATTRIB_RESERVES_PLAT" hidden="1">"c9112"</definedName>
    <definedName name="IQ_PP_RECOV_ATTRIB_RESERVES_SILVER" hidden="1">"c9059"</definedName>
    <definedName name="IQ_PP_RECOV_ATTRIB_RESERVES_STEAM" hidden="1">"c9775"</definedName>
    <definedName name="IQ_PP_RECOV_ATTRIB_RESERVES_TITAN" hidden="1">"c9539"</definedName>
    <definedName name="IQ_PP_RECOV_ATTRIB_RESERVES_URAN" hidden="1">"c9592"</definedName>
    <definedName name="IQ_PP_RECOV_ATTRIB_RESERVES_ZINC" hidden="1">"c9327"</definedName>
    <definedName name="IQ_PP_RECOV_RESERVES_ALUM" hidden="1">"c9215"</definedName>
    <definedName name="IQ_PP_RECOV_RESERVES_COAL" hidden="1">"c9802"</definedName>
    <definedName name="IQ_PP_RECOV_RESERVES_COP" hidden="1">"c9159"</definedName>
    <definedName name="IQ_PP_RECOV_RESERVES_DIAM" hidden="1">"c9639"</definedName>
    <definedName name="IQ_PP_RECOV_RESERVES_GOLD" hidden="1">"c9000"</definedName>
    <definedName name="IQ_PP_RECOV_RESERVES_IRON" hidden="1">"c9374"</definedName>
    <definedName name="IQ_PP_RECOV_RESERVES_LEAD" hidden="1">"c9427"</definedName>
    <definedName name="IQ_PP_RECOV_RESERVES_MANG" hidden="1">"c9480"</definedName>
    <definedName name="IQ_PP_RECOV_RESERVES_MET_COAL" hidden="1">"c9742"</definedName>
    <definedName name="IQ_PP_RECOV_RESERVES_MOLYB" hidden="1">"c9692"</definedName>
    <definedName name="IQ_PP_RECOV_RESERVES_NICK" hidden="1">"c9268"</definedName>
    <definedName name="IQ_PP_RECOV_RESERVES_PLAT" hidden="1">"c9106"</definedName>
    <definedName name="IQ_PP_RECOV_RESERVES_SILVER" hidden="1">"c9053"</definedName>
    <definedName name="IQ_PP_RECOV_RESERVES_STEAM" hidden="1">"c9772"</definedName>
    <definedName name="IQ_PP_RECOV_RESERVES_TITAN" hidden="1">"c9533"</definedName>
    <definedName name="IQ_PP_RECOV_RESERVES_URAN" hidden="1">"c9586"</definedName>
    <definedName name="IQ_PP_RECOV_RESERVES_ZINC" hidden="1">"c9321"</definedName>
    <definedName name="IQ_PP_RESERVES_CALORIFIC_VALUE_COAL" hidden="1">"c9799"</definedName>
    <definedName name="IQ_PP_RESERVES_CALORIFIC_VALUE_MET_COAL" hidden="1">"c9739"</definedName>
    <definedName name="IQ_PP_RESERVES_CALORIFIC_VALUE_STEAM" hidden="1">"c9769"</definedName>
    <definedName name="IQ_PP_RESERVES_GRADE_ALUM" hidden="1">"c9212"</definedName>
    <definedName name="IQ_PP_RESERVES_GRADE_COP" hidden="1">"c9156"</definedName>
    <definedName name="IQ_PP_RESERVES_GRADE_DIAM" hidden="1">"c9636"</definedName>
    <definedName name="IQ_PP_RESERVES_GRADE_GOLD" hidden="1">"c8997"</definedName>
    <definedName name="IQ_PP_RESERVES_GRADE_IRON" hidden="1">"c9371"</definedName>
    <definedName name="IQ_PP_RESERVES_GRADE_LEAD" hidden="1">"c9424"</definedName>
    <definedName name="IQ_PP_RESERVES_GRADE_MANG" hidden="1">"c9477"</definedName>
    <definedName name="IQ_PP_RESERVES_GRADE_MOLYB" hidden="1">"c9689"</definedName>
    <definedName name="IQ_PP_RESERVES_GRADE_NICK" hidden="1">"c9265"</definedName>
    <definedName name="IQ_PP_RESERVES_GRADE_PLAT" hidden="1">"c9103"</definedName>
    <definedName name="IQ_PP_RESERVES_GRADE_SILVER" hidden="1">"c9050"</definedName>
    <definedName name="IQ_PP_RESERVES_GRADE_TITAN" hidden="1">"c9530"</definedName>
    <definedName name="IQ_PP_RESERVES_GRADE_URAN" hidden="1">"c9583"</definedName>
    <definedName name="IQ_PP_RESERVES_GRADE_ZINC" hidden="1">"c9318"</definedName>
    <definedName name="IQ_PPI" hidden="1">"c6810"</definedName>
    <definedName name="IQ_PPI_APR" hidden="1">"c7470"</definedName>
    <definedName name="IQ_PPI_APR_FC" hidden="1">"c8350"</definedName>
    <definedName name="IQ_PPI_CORE" hidden="1">"c6840"</definedName>
    <definedName name="IQ_PPI_CORE_APR" hidden="1">"c7500"</definedName>
    <definedName name="IQ_PPI_CORE_APR_FC" hidden="1">"c8380"</definedName>
    <definedName name="IQ_PPI_CORE_FC" hidden="1">"c7720"</definedName>
    <definedName name="IQ_PPI_CORE_POP" hidden="1">"c7060"</definedName>
    <definedName name="IQ_PPI_CORE_POP_FC" hidden="1">"c7940"</definedName>
    <definedName name="IQ_PPI_CORE_YOY" hidden="1">"c7280"</definedName>
    <definedName name="IQ_PPI_CORE_YOY_FC" hidden="1">"c8160"</definedName>
    <definedName name="IQ_PPI_FC" hidden="1">"c7690"</definedName>
    <definedName name="IQ_PPI_POP" hidden="1">"c7030"</definedName>
    <definedName name="IQ_PPI_POP_FC" hidden="1">"c7910"</definedName>
    <definedName name="IQ_PPI_YOY" hidden="1">"c7250"</definedName>
    <definedName name="IQ_PPI_YOY_FC" hidden="1">"c8130"</definedName>
    <definedName name="IQ_PRE_OPEN_COST" hidden="1">"c1040"</definedName>
    <definedName name="IQ_PRE_TAX_ACT_OR_EST_CIQ_COL" hidden="1">"c11711"</definedName>
    <definedName name="IQ_PRE_TAX_INCOME_FDIC" hidden="1">"c6581"</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 hidden="1">"c6261"</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 hidden="1">"c6262"</definedName>
    <definedName name="IQ_PREF_OTHER_REIT" hidden="1">"c1058"</definedName>
    <definedName name="IQ_PREF_OTHER_UTI" hidden="1">"c6022"</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 hidden="1">"c6263"</definedName>
    <definedName name="IQ_PREF_REP_REIT" hidden="1">"c1065"</definedName>
    <definedName name="IQ_PREF_REP_UTI" hidden="1">"c1066"</definedName>
    <definedName name="IQ_PREF_STOCK" hidden="1">"c1416"</definedName>
    <definedName name="IQ_PREF_STOCK_FFIEC" hidden="1">"c12875"</definedName>
    <definedName name="IQ_PREF_TOT" hidden="1">"c1415"</definedName>
    <definedName name="IQ_PREFERRED_DEPOSITS_FFIEC" hidden="1">"c15312"</definedName>
    <definedName name="IQ_PREFERRED_FDIC" hidden="1">"c6349"</definedName>
    <definedName name="IQ_PREFERRED_LIST" hidden="1">"c13506"</definedName>
    <definedName name="IQ_PREMISES_EQUIPMENT_FDIC" hidden="1">"c6577"</definedName>
    <definedName name="IQ_PREMISES_FIXED_ASSETS_CAP_LEASES_FFIEC" hidden="1">"c12830"</definedName>
    <definedName name="IQ_PREMIUM_INSURANCE_CREDIT_FFIEC" hidden="1">"c13070"</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ESIDENT_ID" hidden="1">"c15216"</definedName>
    <definedName name="IQ_PRESIDENT_NAME" hidden="1">"c15215"</definedName>
    <definedName name="IQ_PRETAX_INC_AFTER_CAP_ALLOCATION_FOREIGN_FFIEC" hidden="1">"c15390"</definedName>
    <definedName name="IQ_PRETAX_INC_BEFORE_CAP_ALLOCATION_FOREIGN_FFIEC" hidden="1">"c15388"</definedName>
    <definedName name="IQ_PRETAX_OPERATING_INC_AVG_ASSETS_FFIEC" hidden="1">"c13365"</definedName>
    <definedName name="IQ_PRETAX_RETURN_ASSETS_FDIC" hidden="1">"c6731"</definedName>
    <definedName name="IQ_PREV_MONTHLY_FACTOR" hidden="1">"c8973"</definedName>
    <definedName name="IQ_PREV_MONTHLY_FACTOR_DATE" hidden="1">"c8974"</definedName>
    <definedName name="IQ_PREVIOUS_TIME_RT" hidden="1">"PREVIOUSLASTTIME"</definedName>
    <definedName name="IQ_PRICE_OVER_BVPS" hidden="1">"c1412"</definedName>
    <definedName name="IQ_PRICE_OVER_LTM_EPS" hidden="1">"c1413"</definedName>
    <definedName name="IQ_PRICE_PAID_FARM_INDEX" hidden="1">"c6948"</definedName>
    <definedName name="IQ_PRICE_PAID_FARM_INDEX_APR" hidden="1">"c7608"</definedName>
    <definedName name="IQ_PRICE_PAID_FARM_INDEX_APR_FC" hidden="1">"c8488"</definedName>
    <definedName name="IQ_PRICE_PAID_FARM_INDEX_FC" hidden="1">"c7828"</definedName>
    <definedName name="IQ_PRICE_PAID_FARM_INDEX_POP" hidden="1">"c7168"</definedName>
    <definedName name="IQ_PRICE_PAID_FARM_INDEX_POP_FC" hidden="1">"c8048"</definedName>
    <definedName name="IQ_PRICE_PAID_FARM_INDEX_YOY" hidden="1">"c7388"</definedName>
    <definedName name="IQ_PRICE_PAID_FARM_INDEX_YOY_FC" hidden="1">"c8268"</definedName>
    <definedName name="IQ_PRICE_SALES" hidden="1">"c17552"</definedName>
    <definedName name="IQ_PRICE_TARGET" hidden="1">"c82"</definedName>
    <definedName name="IQ_PRICE_TARGET_CIQ" hidden="1">"c3613"</definedName>
    <definedName name="IQ_PRICE_TARGET_REUT" hidden="1">"c3631"</definedName>
    <definedName name="IQ_PRICE_VOL_HIST_2YR" hidden="1">"c15637"</definedName>
    <definedName name="IQ_PRICE_VOL_HIST_3MTH" hidden="1">"c15634"</definedName>
    <definedName name="IQ_PRICE_VOL_HIST_5YR" hidden="1">"c15638"</definedName>
    <definedName name="IQ_PRICE_VOL_HIST_6MTH" hidden="1">"c15635"</definedName>
    <definedName name="IQ_PRICE_VOL_HIST_YR" hidden="1">"c15636"</definedName>
    <definedName name="IQ_PRICE_VOLATILITY_EST_CIQ_COL" hidden="1">"c11677"</definedName>
    <definedName name="IQ_PRICE_VOLATILITY_HIGH_CIQ_COL" hidden="1">"c11678"</definedName>
    <definedName name="IQ_PRICE_VOLATILITY_LOW_CIQ_COL" hidden="1">"c11679"</definedName>
    <definedName name="IQ_PRICE_VOLATILITY_MEDIAN_CIQ_COL" hidden="1">"c11680"</definedName>
    <definedName name="IQ_PRICE_VOLATILITY_NUM_CIQ_COL" hidden="1">"c11681"</definedName>
    <definedName name="IQ_PRICE_VOLATILITY_STDDEV_CIQ_COL" hidden="1">"c11682"</definedName>
    <definedName name="IQ_PRICEDATE" hidden="1">"c1069"</definedName>
    <definedName name="IQ_PRICING_DATE" hidden="1">"c1613"</definedName>
    <definedName name="IQ_PRIMARY_INDUSTRY" hidden="1">"c1070"</definedName>
    <definedName name="IQ_PRIMARY_SIC_CODE" hidden="1">"c16218"</definedName>
    <definedName name="IQ_PRIMARY_SIC_INDUSTRY" hidden="1">"c16217"</definedName>
    <definedName name="IQ_PRINCIPAL_AMT" hidden="1">"c2157"</definedName>
    <definedName name="IQ_PRIVATE_CONST_TOTAL_APR_FC_UNUSED" hidden="1">"c8559"</definedName>
    <definedName name="IQ_PRIVATE_CONST_TOTAL_APR_UNUSED" hidden="1">"c7679"</definedName>
    <definedName name="IQ_PRIVATE_CONST_TOTAL_FC_UNUSED" hidden="1">"c7899"</definedName>
    <definedName name="IQ_PRIVATE_CONST_TOTAL_POP_FC_UNUSED" hidden="1">"c8119"</definedName>
    <definedName name="IQ_PRIVATE_CONST_TOTAL_POP_UNUSED" hidden="1">"c7239"</definedName>
    <definedName name="IQ_PRIVATE_CONST_TOTAL_UNUSED" hidden="1">"c7019"</definedName>
    <definedName name="IQ_PRIVATE_CONST_TOTAL_YOY_FC_UNUSED" hidden="1">"c8339"</definedName>
    <definedName name="IQ_PRIVATE_CONST_TOTAL_YOY_UNUSED" hidden="1">"c7459"</definedName>
    <definedName name="IQ_PRIVATE_FIXED_INVEST_TOTAL" hidden="1">"c12006"</definedName>
    <definedName name="IQ_PRIVATE_FIXED_INVEST_TOTAL_APR" hidden="1">"c12009"</definedName>
    <definedName name="IQ_PRIVATE_FIXED_INVEST_TOTAL_POP" hidden="1">"c12007"</definedName>
    <definedName name="IQ_PRIVATE_FIXED_INVEST_TOTAL_YOY" hidden="1">"c12008"</definedName>
    <definedName name="IQ_PRIVATE_NONRES_CONST_IMPROV" hidden="1">"c6949"</definedName>
    <definedName name="IQ_PRIVATE_NONRES_CONST_IMPROV_APR" hidden="1">"c7609"</definedName>
    <definedName name="IQ_PRIVATE_NONRES_CONST_IMPROV_APR_FC" hidden="1">"c8489"</definedName>
    <definedName name="IQ_PRIVATE_NONRES_CONST_IMPROV_FC" hidden="1">"c7829"</definedName>
    <definedName name="IQ_PRIVATE_NONRES_CONST_IMPROV_POP" hidden="1">"c7169"</definedName>
    <definedName name="IQ_PRIVATE_NONRES_CONST_IMPROV_POP_FC" hidden="1">"c8049"</definedName>
    <definedName name="IQ_PRIVATE_NONRES_CONST_IMPROV_YOY" hidden="1">"c7389"</definedName>
    <definedName name="IQ_PRIVATE_NONRES_CONST_IMPROV_YOY_FC" hidden="1">"c8269"</definedName>
    <definedName name="IQ_PRIVATE_RES_CONST_IMPROV" hidden="1">"c6950"</definedName>
    <definedName name="IQ_PRIVATE_RES_CONST_IMPROV_APR" hidden="1">"c7610"</definedName>
    <definedName name="IQ_PRIVATE_RES_CONST_IMPROV_APR_FC" hidden="1">"c8490"</definedName>
    <definedName name="IQ_PRIVATE_RES_CONST_IMPROV_FC" hidden="1">"c7830"</definedName>
    <definedName name="IQ_PRIVATE_RES_CONST_IMPROV_POP" hidden="1">"c7170"</definedName>
    <definedName name="IQ_PRIVATE_RES_CONST_IMPROV_POP_FC" hidden="1">"c8050"</definedName>
    <definedName name="IQ_PRIVATE_RES_CONST_IMPROV_YOY" hidden="1">"c7390"</definedName>
    <definedName name="IQ_PRIVATE_RES_CONST_IMPROV_YOY_FC" hidden="1">"c8270"</definedName>
    <definedName name="IQ_PRIVATE_RES_CONST_REAL_APR_FC_UNUSED" hidden="1">"c8535"</definedName>
    <definedName name="IQ_PRIVATE_RES_CONST_REAL_APR_UNUSED" hidden="1">"c7655"</definedName>
    <definedName name="IQ_PRIVATE_RES_CONST_REAL_FC_UNUSED" hidden="1">"c7875"</definedName>
    <definedName name="IQ_PRIVATE_RES_CONST_REAL_POP_FC_UNUSED" hidden="1">"c8095"</definedName>
    <definedName name="IQ_PRIVATE_RES_CONST_REAL_POP_UNUSED" hidden="1">"c7215"</definedName>
    <definedName name="IQ_PRIVATE_RES_CONST_REAL_UNUSED" hidden="1">"c6995"</definedName>
    <definedName name="IQ_PRIVATE_RES_CONST_REAL_YOY_FC_UNUSED" hidden="1">"c8315"</definedName>
    <definedName name="IQ_PRIVATE_RES_CONST_REAL_YOY_UNUSED" hidden="1">"c7435"</definedName>
    <definedName name="IQ_PRIVATE_RES_FIXED_INVEST_REAL" hidden="1">"c11986"</definedName>
    <definedName name="IQ_PRIVATE_RES_FIXED_INVEST_REAL_APR" hidden="1">"c11989"</definedName>
    <definedName name="IQ_PRIVATE_RES_FIXED_INVEST_REAL_POP" hidden="1">"c11987"</definedName>
    <definedName name="IQ_PRIVATE_RES_FIXED_INVEST_REAL_YOY" hidden="1">"c11988"</definedName>
    <definedName name="IQ_PRIVATELY_ISSUED_MORTGAGE_BACKED_SECURITIES_FDIC" hidden="1">"c6407"</definedName>
    <definedName name="IQ_PRIVATELY_ISSUED_MORTGAGE_PASS_THROUGHS_FDIC" hidden="1">"c6405"</definedName>
    <definedName name="IQ_PRO_FORMA_BASIC_EPS" hidden="1">"c1614"</definedName>
    <definedName name="IQ_PRO_FORMA_DILUT_EPS" hidden="1">"c1615"</definedName>
    <definedName name="IQ_PRO_FORMA_NET_INC" hidden="1">"c1452"</definedName>
    <definedName name="IQ_PROBABLE_ATTRIB_ORE_RESERVES_ALUM" hidden="1">"c9217"</definedName>
    <definedName name="IQ_PROBABLE_ATTRIB_ORE_RESERVES_COP" hidden="1">"c9161"</definedName>
    <definedName name="IQ_PROBABLE_ATTRIB_ORE_RESERVES_DIAM" hidden="1">"c9641"</definedName>
    <definedName name="IQ_PROBABLE_ATTRIB_ORE_RESERVES_GOLD" hidden="1">"c9002"</definedName>
    <definedName name="IQ_PROBABLE_ATTRIB_ORE_RESERVES_IRON" hidden="1">"c9376"</definedName>
    <definedName name="IQ_PROBABLE_ATTRIB_ORE_RESERVES_LEAD" hidden="1">"c9429"</definedName>
    <definedName name="IQ_PROBABLE_ATTRIB_ORE_RESERVES_MANG" hidden="1">"c9482"</definedName>
    <definedName name="IQ_PROBABLE_ATTRIB_ORE_RESERVES_MOLYB" hidden="1">"c9694"</definedName>
    <definedName name="IQ_PROBABLE_ATTRIB_ORE_RESERVES_NICK" hidden="1">"c9270"</definedName>
    <definedName name="IQ_PROBABLE_ATTRIB_ORE_RESERVES_PLAT" hidden="1">"c9108"</definedName>
    <definedName name="IQ_PROBABLE_ATTRIB_ORE_RESERVES_SILVER" hidden="1">"c9055"</definedName>
    <definedName name="IQ_PROBABLE_ATTRIB_ORE_RESERVES_TITAN" hidden="1">"c9535"</definedName>
    <definedName name="IQ_PROBABLE_ATTRIB_ORE_RESERVES_URAN" hidden="1">"c9588"</definedName>
    <definedName name="IQ_PROBABLE_ATTRIB_ORE_RESERVES_ZINC" hidden="1">"c9323"</definedName>
    <definedName name="IQ_PROBABLE_ORE_RESERVES_ALUM" hidden="1">"c9209"</definedName>
    <definedName name="IQ_PROBABLE_ORE_RESERVES_COP" hidden="1">"c9153"</definedName>
    <definedName name="IQ_PROBABLE_ORE_RESERVES_DIAM" hidden="1">"c9633"</definedName>
    <definedName name="IQ_PROBABLE_ORE_RESERVES_GOLD" hidden="1">"c8994"</definedName>
    <definedName name="IQ_PROBABLE_ORE_RESERVES_IRON" hidden="1">"c9368"</definedName>
    <definedName name="IQ_PROBABLE_ORE_RESERVES_LEAD" hidden="1">"c9421"</definedName>
    <definedName name="IQ_PROBABLE_ORE_RESERVES_MANG" hidden="1">"c9474"</definedName>
    <definedName name="IQ_PROBABLE_ORE_RESERVES_MOLYB" hidden="1">"c9686"</definedName>
    <definedName name="IQ_PROBABLE_ORE_RESERVES_NICK" hidden="1">"c9262"</definedName>
    <definedName name="IQ_PROBABLE_ORE_RESERVES_PLAT" hidden="1">"c9100"</definedName>
    <definedName name="IQ_PROBABLE_ORE_RESERVES_SILVER" hidden="1">"c9047"</definedName>
    <definedName name="IQ_PROBABLE_ORE_RESERVES_TITAN" hidden="1">"c9527"</definedName>
    <definedName name="IQ_PROBABLE_ORE_RESERVES_URAN" hidden="1">"c9580"</definedName>
    <definedName name="IQ_PROBABLE_ORE_RESERVES_ZINC" hidden="1">"c9315"</definedName>
    <definedName name="IQ_PROBABLE_RECOV_ATTRIB_RESERVES_ALUM" hidden="1">"c9220"</definedName>
    <definedName name="IQ_PROBABLE_RECOV_ATTRIB_RESERVES_COAL" hidden="1">"c9804"</definedName>
    <definedName name="IQ_PROBABLE_RECOV_ATTRIB_RESERVES_COP" hidden="1">"c9164"</definedName>
    <definedName name="IQ_PROBABLE_RECOV_ATTRIB_RESERVES_DIAM" hidden="1">"c9644"</definedName>
    <definedName name="IQ_PROBABLE_RECOV_ATTRIB_RESERVES_GOLD" hidden="1">"c9005"</definedName>
    <definedName name="IQ_PROBABLE_RECOV_ATTRIB_RESERVES_IRON" hidden="1">"c9379"</definedName>
    <definedName name="IQ_PROBABLE_RECOV_ATTRIB_RESERVES_LEAD" hidden="1">"c9432"</definedName>
    <definedName name="IQ_PROBABLE_RECOV_ATTRIB_RESERVES_MANG" hidden="1">"c9485"</definedName>
    <definedName name="IQ_PROBABLE_RECOV_ATTRIB_RESERVES_MET_COAL" hidden="1">"c9744"</definedName>
    <definedName name="IQ_PROBABLE_RECOV_ATTRIB_RESERVES_MOLYB" hidden="1">"c9697"</definedName>
    <definedName name="IQ_PROBABLE_RECOV_ATTRIB_RESERVES_NICK" hidden="1">"c9273"</definedName>
    <definedName name="IQ_PROBABLE_RECOV_ATTRIB_RESERVES_PLAT" hidden="1">"c9111"</definedName>
    <definedName name="IQ_PROBABLE_RECOV_ATTRIB_RESERVES_SILVER" hidden="1">"c9058"</definedName>
    <definedName name="IQ_PROBABLE_RECOV_ATTRIB_RESERVES_STEAM" hidden="1">"c9774"</definedName>
    <definedName name="IQ_PROBABLE_RECOV_ATTRIB_RESERVES_TITAN" hidden="1">"c9538"</definedName>
    <definedName name="IQ_PROBABLE_RECOV_ATTRIB_RESERVES_URAN" hidden="1">"c9591"</definedName>
    <definedName name="IQ_PROBABLE_RECOV_ATTRIB_RESERVES_ZINC" hidden="1">"c9326"</definedName>
    <definedName name="IQ_PROBABLE_RECOV_RESERVES_ALUM" hidden="1">"c9214"</definedName>
    <definedName name="IQ_PROBABLE_RECOV_RESERVES_COAL" hidden="1">"c9801"</definedName>
    <definedName name="IQ_PROBABLE_RECOV_RESERVES_COP" hidden="1">"c9158"</definedName>
    <definedName name="IQ_PROBABLE_RECOV_RESERVES_DIAM" hidden="1">"c9638"</definedName>
    <definedName name="IQ_PROBABLE_RECOV_RESERVES_GOLD" hidden="1">"c8999"</definedName>
    <definedName name="IQ_PROBABLE_RECOV_RESERVES_IRON" hidden="1">"c9373"</definedName>
    <definedName name="IQ_PROBABLE_RECOV_RESERVES_LEAD" hidden="1">"c9426"</definedName>
    <definedName name="IQ_PROBABLE_RECOV_RESERVES_MANG" hidden="1">"c9479"</definedName>
    <definedName name="IQ_PROBABLE_RECOV_RESERVES_MET_COAL" hidden="1">"c9741"</definedName>
    <definedName name="IQ_PROBABLE_RECOV_RESERVES_MOLYB" hidden="1">"c9691"</definedName>
    <definedName name="IQ_PROBABLE_RECOV_RESERVES_NICK" hidden="1">"c9267"</definedName>
    <definedName name="IQ_PROBABLE_RECOV_RESERVES_PLAT" hidden="1">"c9105"</definedName>
    <definedName name="IQ_PROBABLE_RECOV_RESERVES_SILVER" hidden="1">"c9052"</definedName>
    <definedName name="IQ_PROBABLE_RECOV_RESERVES_STEAM" hidden="1">"c9771"</definedName>
    <definedName name="IQ_PROBABLE_RECOV_RESERVES_TITAN" hidden="1">"c9532"</definedName>
    <definedName name="IQ_PROBABLE_RECOV_RESERVES_URAN" hidden="1">"c9585"</definedName>
    <definedName name="IQ_PROBABLE_RECOV_RESERVES_ZINC" hidden="1">"c9320"</definedName>
    <definedName name="IQ_PROBABLE_RESERVES_CALORIFIC_VALUE_COAL" hidden="1">"c9798"</definedName>
    <definedName name="IQ_PROBABLE_RESERVES_CALORIFIC_VALUE_MET_COAL" hidden="1">"c9738"</definedName>
    <definedName name="IQ_PROBABLE_RESERVES_CALORIFIC_VALUE_STEAM" hidden="1">"c9768"</definedName>
    <definedName name="IQ_PROBABLE_RESERVES_GRADE_ALUM" hidden="1">"c9210"</definedName>
    <definedName name="IQ_PROBABLE_RESERVES_GRADE_COP" hidden="1">"c9154"</definedName>
    <definedName name="IQ_PROBABLE_RESERVES_GRADE_DIAM" hidden="1">"c9634"</definedName>
    <definedName name="IQ_PROBABLE_RESERVES_GRADE_GOLD" hidden="1">"c8995"</definedName>
    <definedName name="IQ_PROBABLE_RESERVES_GRADE_IRON" hidden="1">"c9369"</definedName>
    <definedName name="IQ_PROBABLE_RESERVES_GRADE_LEAD" hidden="1">"c9422"</definedName>
    <definedName name="IQ_PROBABLE_RESERVES_GRADE_MANG" hidden="1">"c9475"</definedName>
    <definedName name="IQ_PROBABLE_RESERVES_GRADE_MOLYB" hidden="1">"c9687"</definedName>
    <definedName name="IQ_PROBABLE_RESERVES_GRADE_NICK" hidden="1">"c9263"</definedName>
    <definedName name="IQ_PROBABLE_RESERVES_GRADE_PLAT" hidden="1">"c9101"</definedName>
    <definedName name="IQ_PROBABLE_RESERVES_GRADE_SILVER" hidden="1">"c9048"</definedName>
    <definedName name="IQ_PROBABLE_RESERVES_GRADE_TITAN" hidden="1">"c9528"</definedName>
    <definedName name="IQ_PROBABLE_RESERVES_GRADE_URAN" hidden="1">"c9581"</definedName>
    <definedName name="IQ_PROBABLE_RESERVES_GRADE_ZINC" hidden="1">"c9316"</definedName>
    <definedName name="IQ_PROBABLE_RESERVES_TO_TOTAL_RESERVES_COAL" hidden="1">"c15953"</definedName>
    <definedName name="IQ_PRODUCTION_COST_ALUM" hidden="1">"c9253"</definedName>
    <definedName name="IQ_PRODUCTION_COST_COAL" hidden="1">"c9826"</definedName>
    <definedName name="IQ_PRODUCTION_COST_COP" hidden="1">"c9200"</definedName>
    <definedName name="IQ_PRODUCTION_COST_DIAM" hidden="1">"c9677"</definedName>
    <definedName name="IQ_PRODUCTION_COST_GOLD" hidden="1">"c9038"</definedName>
    <definedName name="IQ_PRODUCTION_COST_IRON" hidden="1">"c9412"</definedName>
    <definedName name="IQ_PRODUCTION_COST_LEAD" hidden="1">"c9465"</definedName>
    <definedName name="IQ_PRODUCTION_COST_MANG" hidden="1">"c9518"</definedName>
    <definedName name="IQ_PRODUCTION_COST_MET_COAL" hidden="1">"c9763"</definedName>
    <definedName name="IQ_PRODUCTION_COST_MOLYB" hidden="1">"c9730"</definedName>
    <definedName name="IQ_PRODUCTION_COST_NICK" hidden="1">"c9306"</definedName>
    <definedName name="IQ_PRODUCTION_COST_PLAT" hidden="1">"c9144"</definedName>
    <definedName name="IQ_PRODUCTION_COST_SILVER" hidden="1">"c9091"</definedName>
    <definedName name="IQ_PRODUCTION_COST_STEAM" hidden="1">"c9793"</definedName>
    <definedName name="IQ_PRODUCTION_COST_TITAN" hidden="1">"c9571"</definedName>
    <definedName name="IQ_PRODUCTION_COST_URAN" hidden="1">"c9624"</definedName>
    <definedName name="IQ_PRODUCTION_COST_ZINC" hidden="1">"c9359"</definedName>
    <definedName name="IQ_PRODUCTION_TO_SOLD_COAL" hidden="1">"c15945"</definedName>
    <definedName name="IQ_PROFESSIONAL" hidden="1">"c1071"</definedName>
    <definedName name="IQ_PROFESSIONAL_ALL_OTHER_COMP" hidden="1">"c18944"</definedName>
    <definedName name="IQ_PROFESSIONAL_ANNUAL_CASH_COMP" hidden="1">"c18945"</definedName>
    <definedName name="IQ_PROFESSIONAL_AS_REPORTED_COMP" hidden="1">"c18949"</definedName>
    <definedName name="IQ_PROFESSIONAL_AS_REPORTED_DIRECTOR_COMP" hidden="1">"c18961"</definedName>
    <definedName name="IQ_PROFESSIONAL_ASSISTANT_EMAIL" hidden="1">"c15169"</definedName>
    <definedName name="IQ_PROFESSIONAL_ASSISTANT_FAX" hidden="1">"c15171"</definedName>
    <definedName name="IQ_PROFESSIONAL_ASSISTANT_NAME" hidden="1">"c15168"</definedName>
    <definedName name="IQ_PROFESSIONAL_ASSISTANT_PHONE" hidden="1">"c15170"</definedName>
    <definedName name="IQ_PROFESSIONAL_BACKGROUND" hidden="1">"c15161"</definedName>
    <definedName name="IQ_PROFESSIONAL_BONUS" hidden="1">"c18940"</definedName>
    <definedName name="IQ_PROFESSIONAL_CALCULATED_COMP" hidden="1">"c18947"</definedName>
    <definedName name="IQ_PROFESSIONAL_CHANGE_PENSION" hidden="1">"c18962"</definedName>
    <definedName name="IQ_PROFESSIONAL_DIRECT_FAX" hidden="1">"c15166"</definedName>
    <definedName name="IQ_PROFESSIONAL_DIRECT_PHONE" hidden="1">"c15165"</definedName>
    <definedName name="IQ_PROFESSIONAL_DIRECTOR_BONUS" hidden="1">"c18956"</definedName>
    <definedName name="IQ_PROFESSIONAL_DIRECTOR_CHANGE_PENSION" hidden="1">"c18957"</definedName>
    <definedName name="IQ_PROFESSIONAL_DIRECTOR_FEE" hidden="1">"c18953"</definedName>
    <definedName name="IQ_PROFESSIONAL_DIRECTOR_NON_EQUITY_COMP" hidden="1">"c18958"</definedName>
    <definedName name="IQ_PROFESSIONAL_DIRECTOR_OPTION_AWARDS" hidden="1">"c18954"</definedName>
    <definedName name="IQ_PROFESSIONAL_DIRECTOR_OTHER" hidden="1">"c18955"</definedName>
    <definedName name="IQ_PROFESSIONAL_DIRECTOR_STOCK_AWARDS" hidden="1">"c18959"</definedName>
    <definedName name="IQ_PROFESSIONAL_DIRECTOR_STOCK_GRANTS" hidden="1">"c18986"</definedName>
    <definedName name="IQ_PROFESSIONAL_DIRECTOR_STOCK_OPTIONS" hidden="1">"c18960"</definedName>
    <definedName name="IQ_PROFESSIONAL_EMAIL" hidden="1">"c15167"</definedName>
    <definedName name="IQ_PROFESSIONAL_EQUITY_INCENTIVE" hidden="1">"c18982"</definedName>
    <definedName name="IQ_PROFESSIONAL_EST_PAYMENTS_CHANGE_CONTROL" hidden="1">"c18951"</definedName>
    <definedName name="IQ_PROFESSIONAL_EST_PAYMENTS_TERMINATION" hidden="1">"c18963"</definedName>
    <definedName name="IQ_PROFESSIONAL_EXERCISABLE_OPTIONS" hidden="1">"c18966"</definedName>
    <definedName name="IQ_PROFESSIONAL_EXERCISABLE_VALUES" hidden="1">"c18967"</definedName>
    <definedName name="IQ_PROFESSIONAL_EXERCISED_OPTIONS" hidden="1">"c18964"</definedName>
    <definedName name="IQ_PROFESSIONAL_EXERCISED_VALUES" hidden="1">"c18965"</definedName>
    <definedName name="IQ_PROFESSIONAL_ID" hidden="1">"c13755"</definedName>
    <definedName name="IQ_PROFESSIONAL_LT_INCENTIVE" hidden="1">"c18943"</definedName>
    <definedName name="IQ_PROFESSIONAL_MAIN_FAX" hidden="1">"c15164"</definedName>
    <definedName name="IQ_PROFESSIONAL_MAIN_PHONE" hidden="1">"c15163"</definedName>
    <definedName name="IQ_PROFESSIONAL_MARKET_VALUE_SHARES_NOT_VESTED" hidden="1">"c18981"</definedName>
    <definedName name="IQ_PROFESSIONAL_NON_EQUITY_INCENTIVE" hidden="1">"c18952"</definedName>
    <definedName name="IQ_PROFESSIONAL_NUM_SHARED_NOT_VESTED" hidden="1">"c18980"</definedName>
    <definedName name="IQ_PROFESSIONAL_NUM_SHARES_ACQUIRED" hidden="1">"c18978"</definedName>
    <definedName name="IQ_PROFESSIONAL_OFFICE_ADDRESS" hidden="1">"c15162"</definedName>
    <definedName name="IQ_PROFESSIONAL_OPTION_AWARDS" hidden="1">"c18948"</definedName>
    <definedName name="IQ_PROFESSIONAL_OPTION_MARKET_PRICE" hidden="1">"c18977"</definedName>
    <definedName name="IQ_PROFESSIONAL_OPTION_PRICE" hidden="1">"c18976"</definedName>
    <definedName name="IQ_PROFESSIONAL_OTHER_ANNUAL_COMP" hidden="1">"c18941"</definedName>
    <definedName name="IQ_PROFESSIONAL_OTHER_COMP" hidden="1">"c18950"</definedName>
    <definedName name="IQ_PROFESSIONAL_RESTRICTED_STOCK_COMP" hidden="1">"c18942"</definedName>
    <definedName name="IQ_PROFESSIONAL_SALARY" hidden="1">"c18939"</definedName>
    <definedName name="IQ_PROFESSIONAL_ST_COMP" hidden="1">"c18946"</definedName>
    <definedName name="IQ_PROFESSIONAL_TITLE" hidden="1">"c1072"</definedName>
    <definedName name="IQ_PROFESSIONAL_TOTAL_NUM_STOCK_AWARDS" hidden="1">"c18985"</definedName>
    <definedName name="IQ_PROFESSIONAL_TOTAL_OPTIONS" hidden="1">"c18974"</definedName>
    <definedName name="IQ_PROFESSIONAL_TOTAL_STOCK_VALUE" hidden="1">"c18984"</definedName>
    <definedName name="IQ_PROFESSIONAL_TOTAL_VALUE_OPTIONS" hidden="1">"c18975"</definedName>
    <definedName name="IQ_PROFESSIONAL_UNCLASSIFIED_OPTIONS" hidden="1">"c18970"</definedName>
    <definedName name="IQ_PROFESSIONAL_UNCLASSIFIED_OPTIONS_VALUE" hidden="1">"c18971"</definedName>
    <definedName name="IQ_PROFESSIONAL_UNEARNED_STOCK_VALUE" hidden="1">"c18983"</definedName>
    <definedName name="IQ_PROFESSIONAL_UNEXERCISABLE_OPTIONS" hidden="1">"c18968"</definedName>
    <definedName name="IQ_PROFESSIONAL_UNEXERCISABLE_VALUES" hidden="1">"c18969"</definedName>
    <definedName name="IQ_PROFESSIONAL_UNEXERCISED_UNEARNED_OPTIONS" hidden="1">"c18972"</definedName>
    <definedName name="IQ_PROFESSIONAL_UNEXERCISED_UNEARNED_OPTIONS_VALUE" hidden="1">"c18973"</definedName>
    <definedName name="IQ_PROFESSIONAL_VALUE_VESTING" hidden="1">"c18979"</definedName>
    <definedName name="IQ_PROFIT_AFTER_COST_CAPITAL_NEW_BUSINESS" hidden="1">"c9969"</definedName>
    <definedName name="IQ_PROFIT_BEFORE_COST_CAPITAL_NEW_BUSINESS" hidden="1">"c9967"</definedName>
    <definedName name="IQ_PROGRAMMING_COSTS" hidden="1">"c2884"</definedName>
    <definedName name="IQ_PROJECTED_PENSION_OBLIGATION" hidden="1">"c1292"</definedName>
    <definedName name="IQ_PROJECTED_PENSION_OBLIGATION_DOMESTIC" hidden="1">"c2656"</definedName>
    <definedName name="IQ_PROJECTED_PENSION_OBLIGATION_FOREIGN" hidden="1">"c2664"</definedName>
    <definedName name="IQ_PROP_MGMT_EXPENSE" hidden="1">"c16038"</definedName>
    <definedName name="IQ_PROP_MGMT_INCOME" hidden="1">"c16028"</definedName>
    <definedName name="IQ_PROP_OPERATING_EXPENSE" hidden="1">"c16037"</definedName>
    <definedName name="IQ_PROP_RENTAL_REVENUE" hidden="1">"c16019"</definedName>
    <definedName name="IQ_PROP_SALES_EXPENSE" hidden="1">"c16044"</definedName>
    <definedName name="IQ_PROPERTY_EXP" hidden="1">"c1073"</definedName>
    <definedName name="IQ_PROPERTY_GROSS" hidden="1">"c1379"</definedName>
    <definedName name="IQ_PROPERTY_MGMT_FEE" hidden="1">"c1074"</definedName>
    <definedName name="IQ_PROPERTY_NET" hidden="1">"c1402"</definedName>
    <definedName name="IQ_PROPERTY_TAX_INSURANCE" hidden="1">"c16033"</definedName>
    <definedName name="IQ_PROV_BAD_DEBTS" hidden="1">"c1075"</definedName>
    <definedName name="IQ_PROV_BAD_DEBTS_CF" hidden="1">"c1076"</definedName>
    <definedName name="IQ_PROVED_ATTRIB_ORE_RESERVES_ALUM" hidden="1">"c9216"</definedName>
    <definedName name="IQ_PROVED_ATTRIB_ORE_RESERVES_COP" hidden="1">"c9160"</definedName>
    <definedName name="IQ_PROVED_ATTRIB_ORE_RESERVES_DIAM" hidden="1">"c9640"</definedName>
    <definedName name="IQ_PROVED_ATTRIB_ORE_RESERVES_GOLD" hidden="1">"c9001"</definedName>
    <definedName name="IQ_PROVED_ATTRIB_ORE_RESERVES_IRON" hidden="1">"c9375"</definedName>
    <definedName name="IQ_PROVED_ATTRIB_ORE_RESERVES_LEAD" hidden="1">"c9428"</definedName>
    <definedName name="IQ_PROVED_ATTRIB_ORE_RESERVES_MANG" hidden="1">"c9481"</definedName>
    <definedName name="IQ_PROVED_ATTRIB_ORE_RESERVES_MOLYB" hidden="1">"c9693"</definedName>
    <definedName name="IQ_PROVED_ATTRIB_ORE_RESERVES_NICK" hidden="1">"c9269"</definedName>
    <definedName name="IQ_PROVED_ATTRIB_ORE_RESERVES_PLAT" hidden="1">"c9107"</definedName>
    <definedName name="IQ_PROVED_ATTRIB_ORE_RESERVES_SILVER" hidden="1">"c9054"</definedName>
    <definedName name="IQ_PROVED_ATTRIB_ORE_RESERVES_TITAN" hidden="1">"c9534"</definedName>
    <definedName name="IQ_PROVED_ATTRIB_ORE_RESERVES_URAN" hidden="1">"c9587"</definedName>
    <definedName name="IQ_PROVED_ATTRIB_ORE_RESERVES_ZINC" hidden="1">"c9322"</definedName>
    <definedName name="IQ_PROVED_ORE_RESERVES_ALUM" hidden="1">"c9207"</definedName>
    <definedName name="IQ_PROVED_ORE_RESERVES_COP" hidden="1">"c9151"</definedName>
    <definedName name="IQ_PROVED_ORE_RESERVES_DIAM" hidden="1">"c9631"</definedName>
    <definedName name="IQ_PROVED_ORE_RESERVES_GOLD" hidden="1">"c8992"</definedName>
    <definedName name="IQ_PROVED_ORE_RESERVES_IRON" hidden="1">"c9366"</definedName>
    <definedName name="IQ_PROVED_ORE_RESERVES_LEAD" hidden="1">"c9419"</definedName>
    <definedName name="IQ_PROVED_ORE_RESERVES_MANG" hidden="1">"c9472"</definedName>
    <definedName name="IQ_PROVED_ORE_RESERVES_MOLYB" hidden="1">"c9684"</definedName>
    <definedName name="IQ_PROVED_ORE_RESERVES_NICK" hidden="1">"c9260"</definedName>
    <definedName name="IQ_PROVED_ORE_RESERVES_PLAT" hidden="1">"c9098"</definedName>
    <definedName name="IQ_PROVED_ORE_RESERVES_SILVER" hidden="1">"c9045"</definedName>
    <definedName name="IQ_PROVED_ORE_RESERVES_TITAN" hidden="1">"c9525"</definedName>
    <definedName name="IQ_PROVED_ORE_RESERVES_URAN" hidden="1">"c9578"</definedName>
    <definedName name="IQ_PROVED_ORE_RESERVES_ZINC" hidden="1">"c9313"</definedName>
    <definedName name="IQ_PROVED_RECOV_ATTRIB_RESERVES_ALUM" hidden="1">"c9219"</definedName>
    <definedName name="IQ_PROVED_RECOV_ATTRIB_RESERVES_COAL" hidden="1">"c9803"</definedName>
    <definedName name="IQ_PROVED_RECOV_ATTRIB_RESERVES_COP" hidden="1">"c9163"</definedName>
    <definedName name="IQ_PROVED_RECOV_ATTRIB_RESERVES_DIAM" hidden="1">"c9643"</definedName>
    <definedName name="IQ_PROVED_RECOV_ATTRIB_RESERVES_GOLD" hidden="1">"c9004"</definedName>
    <definedName name="IQ_PROVED_RECOV_ATTRIB_RESERVES_IRON" hidden="1">"c9378"</definedName>
    <definedName name="IQ_PROVED_RECOV_ATTRIB_RESERVES_LEAD" hidden="1">"c9431"</definedName>
    <definedName name="IQ_PROVED_RECOV_ATTRIB_RESERVES_MANG" hidden="1">"c9484"</definedName>
    <definedName name="IQ_PROVED_RECOV_ATTRIB_RESERVES_MET_COAL" hidden="1">"c9743"</definedName>
    <definedName name="IQ_PROVED_RECOV_ATTRIB_RESERVES_MOLYB" hidden="1">"c9696"</definedName>
    <definedName name="IQ_PROVED_RECOV_ATTRIB_RESERVES_NICK" hidden="1">"c9272"</definedName>
    <definedName name="IQ_PROVED_RECOV_ATTRIB_RESERVES_PLAT" hidden="1">"c9110"</definedName>
    <definedName name="IQ_PROVED_RECOV_ATTRIB_RESERVES_SILVER" hidden="1">"c9057"</definedName>
    <definedName name="IQ_PROVED_RECOV_ATTRIB_RESERVES_STEAM" hidden="1">"c9773"</definedName>
    <definedName name="IQ_PROVED_RECOV_ATTRIB_RESERVES_TITAN" hidden="1">"c9537"</definedName>
    <definedName name="IQ_PROVED_RECOV_ATTRIB_RESERVES_URAN" hidden="1">"c9590"</definedName>
    <definedName name="IQ_PROVED_RECOV_ATTRIB_RESERVES_ZINC" hidden="1">"c9325"</definedName>
    <definedName name="IQ_PROVED_RECOV_RESERVES_ALUM" hidden="1">"c9213"</definedName>
    <definedName name="IQ_PROVED_RECOV_RESERVES_COAL" hidden="1">"c9800"</definedName>
    <definedName name="IQ_PROVED_RECOV_RESERVES_COP" hidden="1">"c9157"</definedName>
    <definedName name="IQ_PROVED_RECOV_RESERVES_DIAM" hidden="1">"c9637"</definedName>
    <definedName name="IQ_PROVED_RECOV_RESERVES_GOLD" hidden="1">"c8998"</definedName>
    <definedName name="IQ_PROVED_RECOV_RESERVES_IRON" hidden="1">"c9372"</definedName>
    <definedName name="IQ_PROVED_RECOV_RESERVES_LEAD" hidden="1">"c9425"</definedName>
    <definedName name="IQ_PROVED_RECOV_RESERVES_MANG" hidden="1">"c9478"</definedName>
    <definedName name="IQ_PROVED_RECOV_RESERVES_MET_COAL" hidden="1">"c9740"</definedName>
    <definedName name="IQ_PROVED_RECOV_RESERVES_MOLYB" hidden="1">"c9690"</definedName>
    <definedName name="IQ_PROVED_RECOV_RESERVES_NICK" hidden="1">"c9266"</definedName>
    <definedName name="IQ_PROVED_RECOV_RESERVES_PLAT" hidden="1">"c9104"</definedName>
    <definedName name="IQ_PROVED_RECOV_RESERVES_SILVER" hidden="1">"c9051"</definedName>
    <definedName name="IQ_PROVED_RECOV_RESERVES_STEAM" hidden="1">"c9770"</definedName>
    <definedName name="IQ_PROVED_RECOV_RESERVES_TITAN" hidden="1">"c9531"</definedName>
    <definedName name="IQ_PROVED_RECOV_RESERVES_URAN" hidden="1">"c9584"</definedName>
    <definedName name="IQ_PROVED_RECOV_RESERVES_ZINC" hidden="1">"c9319"</definedName>
    <definedName name="IQ_PROVED_RESERVES_CALORIFIC_VALUE_COAL" hidden="1">"c9797"</definedName>
    <definedName name="IQ_PROVED_RESERVES_CALORIFIC_VALUE_MET_COAL" hidden="1">"c9737"</definedName>
    <definedName name="IQ_PROVED_RESERVES_CALORIFIC_VALUE_STEAM" hidden="1">"c9767"</definedName>
    <definedName name="IQ_PROVED_RESERVES_GRADE_ALUM" hidden="1">"c9208"</definedName>
    <definedName name="IQ_PROVED_RESERVES_GRADE_COP" hidden="1">"c9152"</definedName>
    <definedName name="IQ_PROVED_RESERVES_GRADE_DIAM" hidden="1">"c9632"</definedName>
    <definedName name="IQ_PROVED_RESERVES_GRADE_GOLD" hidden="1">"c8993"</definedName>
    <definedName name="IQ_PROVED_RESERVES_GRADE_IRON" hidden="1">"c9367"</definedName>
    <definedName name="IQ_PROVED_RESERVES_GRADE_LEAD" hidden="1">"c9420"</definedName>
    <definedName name="IQ_PROVED_RESERVES_GRADE_MANG" hidden="1">"c9473"</definedName>
    <definedName name="IQ_PROVED_RESERVES_GRADE_MOLYB" hidden="1">"c9685"</definedName>
    <definedName name="IQ_PROVED_RESERVES_GRADE_NICK" hidden="1">"c9261"</definedName>
    <definedName name="IQ_PROVED_RESERVES_GRADE_PLAT" hidden="1">"c9099"</definedName>
    <definedName name="IQ_PROVED_RESERVES_GRADE_SILVER" hidden="1">"c9046"</definedName>
    <definedName name="IQ_PROVED_RESERVES_GRADE_TITAN" hidden="1">"c9526"</definedName>
    <definedName name="IQ_PROVED_RESERVES_GRADE_URAN" hidden="1">"c9579"</definedName>
    <definedName name="IQ_PROVED_RESERVES_GRADE_ZINC" hidden="1">"c9314"</definedName>
    <definedName name="IQ_PROVEN_RESERVES_TO_TOTAL_RESERVES_COAL" hidden="1">"c15952"</definedName>
    <definedName name="IQ_PROVISION_10YR_ANN_CAGR" hidden="1">"c6135"</definedName>
    <definedName name="IQ_PROVISION_10YR_ANN_GROWTH" hidden="1">"c1077"</definedName>
    <definedName name="IQ_PROVISION_1YR_ANN_GROWTH" hidden="1">"c1078"</definedName>
    <definedName name="IQ_PROVISION_2YR_ANN_CAGR" hidden="1">"c6136"</definedName>
    <definedName name="IQ_PROVISION_2YR_ANN_GROWTH" hidden="1">"c1079"</definedName>
    <definedName name="IQ_PROVISION_3YR_ANN_CAGR" hidden="1">"c6137"</definedName>
    <definedName name="IQ_PROVISION_3YR_ANN_GROWTH" hidden="1">"c1080"</definedName>
    <definedName name="IQ_PROVISION_5YR_ANN_CAGR" hidden="1">"c6138"</definedName>
    <definedName name="IQ_PROVISION_5YR_ANN_GROWTH" hidden="1">"c1081"</definedName>
    <definedName name="IQ_PROVISION_7YR_ANN_CAGR" hidden="1">"c6139"</definedName>
    <definedName name="IQ_PROVISION_7YR_ANN_GROWTH" hidden="1">"c1082"</definedName>
    <definedName name="IQ_PROVISION_AVG_LOANS" hidden="1">"c15717"</definedName>
    <definedName name="IQ_PROVISION_CHARGE_OFFS" hidden="1">"c1083"</definedName>
    <definedName name="IQ_PROVISION_LL_FFIEC" hidden="1">"c13019"</definedName>
    <definedName name="IQ_PROVISION_LOAN_LOSS_AVG_ASSETS_FFIEC" hidden="1">"c18879"</definedName>
    <definedName name="IQ_PROVISION_LOSSES_AVG_ASSETS_FFIEC" hidden="1">"c13362"</definedName>
    <definedName name="IQ_PROVISION_LOSSES_AVG_LOANS_FFIEC" hidden="1">"c13470"</definedName>
    <definedName name="IQ_PROVISION_LOSSES_NET_LOSSES_FFIEC" hidden="1">"c13471"</definedName>
    <definedName name="IQ_PSGR_REV" hidden="1">"c19125"</definedName>
    <definedName name="IQ_PTBV" hidden="1">"c1084"</definedName>
    <definedName name="IQ_PTBV_AVG" hidden="1">"c1085"</definedName>
    <definedName name="IQ_PURCHASE_FOREIGN_CURRENCIES_FDIC" hidden="1">"c6513"</definedName>
    <definedName name="IQ_PURCHASE_TREASURY_FFIEC" hidden="1">"c12966"</definedName>
    <definedName name="IQ_PURCHASED_COAL" hidden="1">"c15934"</definedName>
    <definedName name="IQ_PURCHASED_CREDIT_RELS_SERVICING_ASSETS_FFIEC" hidden="1">"c12839"</definedName>
    <definedName name="IQ_PURCHASED_OPTION_CONTRACTS_FDIC" hidden="1">"c6510"</definedName>
    <definedName name="IQ_PURCHASED_OPTION_CONTRACTS_FX_RISK_FDIC" hidden="1">"c6515"</definedName>
    <definedName name="IQ_PURCHASED_OPTION_CONTRACTS_NON_FX_IR_FDIC" hidden="1">"c6520"</definedName>
    <definedName name="IQ_PURCHASED_PRODUCTION_TO_SOLD_COAL" hidden="1">"c15947"</definedName>
    <definedName name="IQ_PURCHASED_TO_PRODUCTION_COAL" hidden="1">"c15948"</definedName>
    <definedName name="IQ_PURCHASED_TO_SOLD_COAL" hidden="1">"c15946"</definedName>
    <definedName name="IQ_PURCHASES_EQUIP_NONRES_SAAR_APR_FC_UNUSED" hidden="1">"c8491"</definedName>
    <definedName name="IQ_PURCHASES_EQUIP_NONRES_SAAR_APR_UNUSED" hidden="1">"c7611"</definedName>
    <definedName name="IQ_PURCHASES_EQUIP_NONRES_SAAR_FC_UNUSED" hidden="1">"c7831"</definedName>
    <definedName name="IQ_PURCHASES_EQUIP_NONRES_SAAR_POP_FC_UNUSED" hidden="1">"c8051"</definedName>
    <definedName name="IQ_PURCHASES_EQUIP_NONRES_SAAR_POP_UNUSED" hidden="1">"c7171"</definedName>
    <definedName name="IQ_PURCHASES_EQUIP_NONRES_SAAR_UNUSED" hidden="1">"c6951"</definedName>
    <definedName name="IQ_PURCHASES_EQUIP_NONRES_SAAR_YOY_FC_UNUSED" hidden="1">"c8271"</definedName>
    <definedName name="IQ_PURCHASES_EQUIP_NONRES_SAAR_YOY_UNUSED" hidden="1">"c7391"</definedName>
    <definedName name="IQ_PURCHASING_SECURITIES_LL_REC_FFIEC" hidden="1">"c12893"</definedName>
    <definedName name="IQ_PUT_DATE_SCHEDULE" hidden="1">"c2483"</definedName>
    <definedName name="IQ_PUT_NOTIFICATION" hidden="1">"c2485"</definedName>
    <definedName name="IQ_PUT_PRICE_SCHEDULE" hidden="1">"c2484"</definedName>
    <definedName name="IQ_PV_PREMIUMS_NEW_BUSINESS" hidden="1">"c9973"</definedName>
    <definedName name="IQ_QTD" hidden="1">750000</definedName>
    <definedName name="IQ_QUALIFYING_MINORITY_INT_T1_FFIEC" hidden="1">"c13135"</definedName>
    <definedName name="IQ_QUALIFYING_SUB_DEBT_REDEEM_PREF_T2_FFIEC" hidden="1">"c13144"</definedName>
    <definedName name="IQ_QUALIFYING_TRUST_PREFERRED_T1_FFIEC" hidden="1">"c13136"</definedName>
    <definedName name="IQ_QUICK_COMP" hidden="1">"c13750"</definedName>
    <definedName name="IQ_QUICK_RATIO" hidden="1">"c1086"</definedName>
    <definedName name="IQ_RATE_COMP_GROWTH_DOMESTIC" hidden="1">"c1087"</definedName>
    <definedName name="IQ_RATE_COMP_GROWTH_FOREIGN" hidden="1">"c1088"</definedName>
    <definedName name="IQ_RATE_COUNTRY" hidden="1">"c19247"</definedName>
    <definedName name="IQ_RATE_LEVEL" hidden="1">"c19251"</definedName>
    <definedName name="IQ_RATE_NAME" hidden="1">"c19249"</definedName>
    <definedName name="IQ_RATE_TERM" hidden="1">"c19248"</definedName>
    <definedName name="IQ_RATE_TYPE" hidden="1">"c19246"</definedName>
    <definedName name="IQ_RAW_INV" hidden="1">"c1089"</definedName>
    <definedName name="IQ_RAW_SALEABLE_INVENTORY_COAL" hidden="1">"c15941"</definedName>
    <definedName name="IQ_RC" hidden="1">"c2497"</definedName>
    <definedName name="IQ_RC_PCT" hidden="1">"c2498"</definedName>
    <definedName name="IQ_RD_EXP" hidden="1">"c1090"</definedName>
    <definedName name="IQ_RD_EXP_FN" hidden="1">"c1091"</definedName>
    <definedName name="IQ_RE" hidden="1">"c1092"</definedName>
    <definedName name="IQ_RE_1_4_RISK_BASED_FFIEC" hidden="1">"c13418"</definedName>
    <definedName name="IQ_RE_ACQ_SATISFACTION_DEBTS_FFIEC" hidden="1">"c12832"</definedName>
    <definedName name="IQ_RE_ASSET_DEVELOPMENT_PROP" hidden="1">"c19136"</definedName>
    <definedName name="IQ_RE_ASSET_INVESTMENT_PROP" hidden="1">"c19135"</definedName>
    <definedName name="IQ_RE_ASSET_OTHER_PROP" hidden="1">"c19137"</definedName>
    <definedName name="IQ_RE_ASSET_TOTAL_PROP" hidden="1">"c19138"</definedName>
    <definedName name="IQ_RE_DEPR_AMORT" hidden="1">"c8750"</definedName>
    <definedName name="IQ_RE_DEPRECIATION" hidden="1">"c16045"</definedName>
    <definedName name="IQ_RE_FARMLAND_GROSS_LOANS_FFIEC" hidden="1">"c13408"</definedName>
    <definedName name="IQ_RE_FARMLAND_RISK_BASED_FFIEC" hidden="1">"c13429"</definedName>
    <definedName name="IQ_RE_FCCR" hidden="1">"c8858"</definedName>
    <definedName name="IQ_RE_FCCR_CONT_OPS" hidden="1">"c8859"</definedName>
    <definedName name="IQ_RE_FCCR_INCL_DISC_OPS" hidden="1">"c8860"</definedName>
    <definedName name="IQ_RE_FCCR_INCL_PREF_DIV" hidden="1">"c8861"</definedName>
    <definedName name="IQ_RE_FCCR_INCL_PREF_DIV_CONT_OPS" hidden="1">"c8862"</definedName>
    <definedName name="IQ_RE_FCCR_INCL_PREF_DIV_INCL_DISC_OPS" hidden="1">"c8863"</definedName>
    <definedName name="IQ_RE_FIXED_CHARGES" hidden="1">"c8856"</definedName>
    <definedName name="IQ_RE_FIXED_CHARGES_INCL_PREF_DIV" hidden="1">"c8857"</definedName>
    <definedName name="IQ_RE_FORECLOSURE_FDIC" hidden="1">"c6332"</definedName>
    <definedName name="IQ_RE_FOREIGN_FFIEC" hidden="1">"c13479"</definedName>
    <definedName name="IQ_RE_GAIN_LOSS_SALE_ASSETS" hidden="1">"c8751"</definedName>
    <definedName name="IQ_RE_INVEST_FDIC" hidden="1">"c6331"</definedName>
    <definedName name="IQ_RE_LOANS_1_4_GROSS_LOANS_FFIEC" hidden="1">"c13397"</definedName>
    <definedName name="IQ_RE_LOANS_DOM_QUARTERLY_AVG_FFIEC" hidden="1">"c15476"</definedName>
    <definedName name="IQ_RE_LOANS_DOMESTIC_CHARGE_OFFS_FDIC" hidden="1">"c6589"</definedName>
    <definedName name="IQ_RE_LOANS_DOMESTIC_FDIC" hidden="1">"c6309"</definedName>
    <definedName name="IQ_RE_LOANS_DOMESTIC_NET_CHARGE_OFFS_FDIC" hidden="1">"c6627"</definedName>
    <definedName name="IQ_RE_LOANS_DOMESTIC_RECOVERIES_FDIC" hidden="1">"c6608"</definedName>
    <definedName name="IQ_RE_LOANS_FDIC" hidden="1">"c6308"</definedName>
    <definedName name="IQ_RE_LOANS_FOREIGN_CHARGE_OFFS_FDIC" hidden="1">"c6595"</definedName>
    <definedName name="IQ_RE_LOANS_FOREIGN_NET_CHARGE_OFFS_FDIC" hidden="1">"c6633"</definedName>
    <definedName name="IQ_RE_LOANS_FOREIGN_RECOVERIES_FDIC" hidden="1">"c6614"</definedName>
    <definedName name="IQ_RE_LOANS_GROSS_LOANS_FFIEC" hidden="1">"c13396"</definedName>
    <definedName name="IQ_RE_MAINT_CAPEX" hidden="1">"c8755"</definedName>
    <definedName name="IQ_RE_MINORITY_INTEREST" hidden="1">"c8752"</definedName>
    <definedName name="IQ_RE_NET_INCOME" hidden="1">"c8749"</definedName>
    <definedName name="IQ_RE_NOI" hidden="1">"c8864"</definedName>
    <definedName name="IQ_RE_NOI_GROWTH_SAME_PROP" hidden="1">"c8866"</definedName>
    <definedName name="IQ_RE_NOI_SAME_PROP" hidden="1">"c8865"</definedName>
    <definedName name="IQ_RE_OTHER_ITEMS" hidden="1">"c8753"</definedName>
    <definedName name="IQ_RE_RENTAL_EXPENSE" hidden="1">"c16036"</definedName>
    <definedName name="IQ_RE_RISK_BASED_FFIEC" hidden="1">"c13417"</definedName>
    <definedName name="IQ_REAL_ESTATE" hidden="1">"c1093"</definedName>
    <definedName name="IQ_REAL_ESTATE_ASSETS" hidden="1">"c1094"</definedName>
    <definedName name="IQ_REALIZED_GAINS_AVAIL_SALE_SEC_FFIEC" hidden="1">"c13022"</definedName>
    <definedName name="IQ_REALIZED_GAINS_HELD_MATURITY_SEC_FFIEC" hidden="1">"c13021"</definedName>
    <definedName name="IQ_REALIZED_GAINS_SEC_TOT_FFIEC" hidden="1">"c13517"</definedName>
    <definedName name="IQ_RECENT_FUNDS" hidden="1">"c18908"</definedName>
    <definedName name="IQ_RECENT_FUNDS_ID" hidden="1">"c18909"</definedName>
    <definedName name="IQ_RECOVERIES_1_4_FAMILY_LOANS_FDIC" hidden="1">"c6707"</definedName>
    <definedName name="IQ_RECOVERIES_AUTO_LOANS_FDIC" hidden="1">"c6701"</definedName>
    <definedName name="IQ_RECOVERIES_AVG_LOANS_FFIEC" hidden="1">"c13476"</definedName>
    <definedName name="IQ_RECOVERIES_CL_LOANS_FDIC" hidden="1">"c6702"</definedName>
    <definedName name="IQ_RECOVERIES_CREDIT_CARDS_RECEIVABLES_FDIC" hidden="1">"c6704"</definedName>
    <definedName name="IQ_RECOVERIES_HOME_EQUITY_LINES_FDIC" hidden="1">"c6705"</definedName>
    <definedName name="IQ_RECOVERIES_OTHER_CONSUMER_LOANS_FDIC" hidden="1">"c6703"</definedName>
    <definedName name="IQ_RECOVERIES_OTHER_LOANS_FDIC" hidden="1">"c6706"</definedName>
    <definedName name="IQ_RECURRING_PROFIT_ACT_OR_EST" hidden="1">"c4507"</definedName>
    <definedName name="IQ_RECURRING_PROFIT_ACT_OR_EST_CIQ" hidden="1">"c5045"</definedName>
    <definedName name="IQ_RECURRING_PROFIT_ACT_OR_EST_CIQ_COL" hidden="1">"c11692"</definedName>
    <definedName name="IQ_RECURRING_PROFIT_GUIDANCE" hidden="1">"c4500"</definedName>
    <definedName name="IQ_RECURRING_PROFIT_GUIDANCE_CIQ" hidden="1">"c5038"</definedName>
    <definedName name="IQ_RECURRING_PROFIT_GUIDANCE_CIQ_COL" hidden="1">"c11685"</definedName>
    <definedName name="IQ_RECURRING_PROFIT_HIGH_GUIDANCE" hidden="1">"c4179"</definedName>
    <definedName name="IQ_RECURRING_PROFIT_HIGH_GUIDANCE_CIQ" hidden="1">"c4591"</definedName>
    <definedName name="IQ_RECURRING_PROFIT_HIGH_GUIDANCE_CIQ_COL" hidden="1">"c11240"</definedName>
    <definedName name="IQ_RECURRING_PROFIT_LOW_GUIDANCE" hidden="1">"c4219"</definedName>
    <definedName name="IQ_RECURRING_PROFIT_LOW_GUIDANCE_CIQ" hidden="1">"c4631"</definedName>
    <definedName name="IQ_RECURRING_PROFIT_LOW_GUIDANCE_CIQ_COL" hidden="1">"c11280"</definedName>
    <definedName name="IQ_RECURRING_PROFIT_SHARE_ACT_OR_EST" hidden="1">"c4508"</definedName>
    <definedName name="IQ_RECURRING_PROFIT_SHARE_ACT_OR_EST_CIQ" hidden="1">"c5046"</definedName>
    <definedName name="IQ_RECURRING_PROFIT_SHARE_ACT_OR_EST_CIQ_COL" hidden="1">"c11693"</definedName>
    <definedName name="IQ_RECURRING_PROFIT_SHARE_GUIDANCE" hidden="1">"c4509"</definedName>
    <definedName name="IQ_RECURRING_PROFIT_SHARE_GUIDANCE_CIQ" hidden="1">"c5047"</definedName>
    <definedName name="IQ_RECURRING_PROFIT_SHARE_GUIDANCE_CIQ_COL" hidden="1">"c11694"</definedName>
    <definedName name="IQ_RECURRING_PROFIT_SHARE_HIGH_GUIDANCE" hidden="1">"c4200"</definedName>
    <definedName name="IQ_RECURRING_PROFIT_SHARE_HIGH_GUIDANCE_CIQ" hidden="1">"c4612"</definedName>
    <definedName name="IQ_RECURRING_PROFIT_SHARE_HIGH_GUIDANCE_CIQ_COL" hidden="1">"c11261"</definedName>
    <definedName name="IQ_RECURRING_PROFIT_SHARE_LOW_GUIDANCE" hidden="1">"c4240"</definedName>
    <definedName name="IQ_RECURRING_PROFIT_SHARE_LOW_GUIDANCE_CIQ" hidden="1">"c4652"</definedName>
    <definedName name="IQ_RECURRING_PROFIT_SHARE_LOW_GUIDANCE_CIQ_COL" hidden="1">"c11301"</definedName>
    <definedName name="IQ_REDEEM_PREF_STOCK" hidden="1">"c1417"</definedName>
    <definedName name="IQ_REDUCTION_TAX_POSITION_CURRENT_YR" hidden="1">"c15734"</definedName>
    <definedName name="IQ_REDUCTION_TAX_POSITION_PRIOR_YRS" hidden="1">"c15736"</definedName>
    <definedName name="IQ_REF_ENTITY" hidden="1">"c6033"</definedName>
    <definedName name="IQ_REF_ENTITY_CIQID" hidden="1">"c6024"</definedName>
    <definedName name="IQ_REF_ENTITY_TICKER" hidden="1">"c6023"</definedName>
    <definedName name="IQ_REG_ASSETS" hidden="1">"c1095"</definedName>
    <definedName name="IQ_REINSTATED" hidden="1">"c16221"</definedName>
    <definedName name="IQ_REINSTATEMENT_DATE" hidden="1">"c16222"</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INSURANCE_RECOVERABLE_ASSETS_LH_FFIEC" hidden="1">"c13104"</definedName>
    <definedName name="IQ_REINSURANCE_RECOVERABLE_ASSETS_PC_FFIEC" hidden="1">"c13098"</definedName>
    <definedName name="IQ_RELATED_PLANS_FDIC" hidden="1">"c6320"</definedName>
    <definedName name="IQ_RENT_AVG_PROP" hidden="1">"c16056"</definedName>
    <definedName name="IQ_RENT_OTHER_INC_FROM_OREO_FFIEC" hidden="1">"c13043"</definedName>
    <definedName name="IQ_RENT_PER_SQ_FT_AVG_CONSOL" hidden="1">"c8846"</definedName>
    <definedName name="IQ_RENT_PER_SQ_FT_AVG_MANAGED" hidden="1">"c8848"</definedName>
    <definedName name="IQ_RENT_PER_SQ_FT_AVG_OTHER" hidden="1">"c8849"</definedName>
    <definedName name="IQ_RENT_PER_SQ_FT_AVG_TOTAL" hidden="1">"c8850"</definedName>
    <definedName name="IQ_RENT_PER_SQ_FT_AVG_UNCONSOL" hidden="1">"c8847"</definedName>
    <definedName name="IQ_RENT_PER_SQ_METER_AVG_CONSOL" hidden="1">"c8851"</definedName>
    <definedName name="IQ_RENT_PER_SQ_METER_AVG_MANAGED" hidden="1">"c8853"</definedName>
    <definedName name="IQ_RENT_PER_SQ_METER_AVG_OTHER" hidden="1">"c8854"</definedName>
    <definedName name="IQ_RENT_PER_SQ_METER_AVG_TOTAL" hidden="1">"c8855"</definedName>
    <definedName name="IQ_RENT_PER_SQ_METER_AVG_UNCONSOL" hidden="1">"c8852"</definedName>
    <definedName name="IQ_RENT_SAFE_DEPOSIT_FFIEC" hidden="1">"c13044"</definedName>
    <definedName name="IQ_RENTAL_NOI" hidden="1">"c16065"</definedName>
    <definedName name="IQ_RENTAL_NOI_AVG_GROSS_PROP" hidden="1">"c16057"</definedName>
    <definedName name="IQ_RENTAL_NOI_TOTAL_RENT_REVENUE" hidden="1">"c16061"</definedName>
    <definedName name="IQ_RENTAL_REV" hidden="1">"c1101"</definedName>
    <definedName name="IQ_REPAIRS_MAINTENANCE" hidden="1">"c16032"</definedName>
    <definedName name="IQ_REPO" hidden="1">"c19133"</definedName>
    <definedName name="IQ_REPRICEABLE_EARNING_ASSETS_INT_SENSITIVITY_FFIEC" hidden="1">"c13093"</definedName>
    <definedName name="IQ_REPRICEABLE_INT_DEPOSITS_INT_SENSITIVITY_FFIEC" hidden="1">"c13094"</definedName>
    <definedName name="IQ_REPURCHASED_REBOOKED_GNMA_DUE_30_89_FFIEC" hidden="1">"c13283"</definedName>
    <definedName name="IQ_REPURCHASED_REBOOKED_GNMA_DUE_90_FFIEC" hidden="1">"c13309"</definedName>
    <definedName name="IQ_REPURCHASED_REBOOKED_GNMA_NON_ACCRUAL_FFIEC" hidden="1">"c13334"</definedName>
    <definedName name="IQ_RES_CONST_REAL_APR_FC_UNUSED" hidden="1">"c8536"</definedName>
    <definedName name="IQ_RES_CONST_REAL_APR_UNUSED" hidden="1">"c7656"</definedName>
    <definedName name="IQ_RES_CONST_REAL_FC_UNUSED" hidden="1">"c7876"</definedName>
    <definedName name="IQ_RES_CONST_REAL_POP_FC_UNUSED" hidden="1">"c8096"</definedName>
    <definedName name="IQ_RES_CONST_REAL_POP_UNUSED" hidden="1">"c7216"</definedName>
    <definedName name="IQ_RES_CONST_REAL_SAAR_APR_FC_UNUSED" hidden="1">"c8537"</definedName>
    <definedName name="IQ_RES_CONST_REAL_SAAR_APR_UNUSED" hidden="1">"c7657"</definedName>
    <definedName name="IQ_RES_CONST_REAL_SAAR_FC_UNUSED" hidden="1">"c7877"</definedName>
    <definedName name="IQ_RES_CONST_REAL_SAAR_POP_FC_UNUSED" hidden="1">"c8097"</definedName>
    <definedName name="IQ_RES_CONST_REAL_SAAR_POP_UNUSED" hidden="1">"c7217"</definedName>
    <definedName name="IQ_RES_CONST_REAL_SAAR_UNUSED" hidden="1">"c6997"</definedName>
    <definedName name="IQ_RES_CONST_REAL_SAAR_YOY_FC_UNUSED" hidden="1">"c8317"</definedName>
    <definedName name="IQ_RES_CONST_REAL_SAAR_YOY_UNUSED" hidden="1">"c7437"</definedName>
    <definedName name="IQ_RES_CONST_REAL_UNUSED" hidden="1">"c6996"</definedName>
    <definedName name="IQ_RES_CONST_REAL_YOY_FC_UNUSED" hidden="1">"c8316"</definedName>
    <definedName name="IQ_RES_CONST_REAL_YOY_UNUSED" hidden="1">"c7436"</definedName>
    <definedName name="IQ_RES_CONST_SAAR_APR_FC_UNUSED" hidden="1">"c8540"</definedName>
    <definedName name="IQ_RES_CONST_SAAR_APR_UNUSED" hidden="1">"c7660"</definedName>
    <definedName name="IQ_RES_CONST_SAAR_FC_UNUSED" hidden="1">"c7880"</definedName>
    <definedName name="IQ_RES_CONST_SAAR_POP_FC_UNUSED" hidden="1">"c8100"</definedName>
    <definedName name="IQ_RES_CONST_SAAR_POP_UNUSED" hidden="1">"c7220"</definedName>
    <definedName name="IQ_RES_CONST_SAAR_UNUSED" hidden="1">"c7000"</definedName>
    <definedName name="IQ_RES_CONST_SAAR_YOY_FC_UNUSED" hidden="1">"c8320"</definedName>
    <definedName name="IQ_RES_CONST_SAAR_YOY_UNUSED" hidden="1">"c7440"</definedName>
    <definedName name="IQ_RES_FIXED_INVEST" hidden="1">"c7001"</definedName>
    <definedName name="IQ_RES_FIXED_INVEST_APR" hidden="1">"c7661"</definedName>
    <definedName name="IQ_RES_FIXED_INVEST_APR_FC" hidden="1">"c8541"</definedName>
    <definedName name="IQ_RES_FIXED_INVEST_FC" hidden="1">"c7881"</definedName>
    <definedName name="IQ_RES_FIXED_INVEST_POP" hidden="1">"c7221"</definedName>
    <definedName name="IQ_RES_FIXED_INVEST_POP_FC" hidden="1">"c8101"</definedName>
    <definedName name="IQ_RES_FIXED_INVEST_REAL" hidden="1">"c6998"</definedName>
    <definedName name="IQ_RES_FIXED_INVEST_REAL_APR" hidden="1">"c7658"</definedName>
    <definedName name="IQ_RES_FIXED_INVEST_REAL_APR_FC" hidden="1">"c8538"</definedName>
    <definedName name="IQ_RES_FIXED_INVEST_REAL_FC" hidden="1">"c7878"</definedName>
    <definedName name="IQ_RES_FIXED_INVEST_REAL_POP" hidden="1">"c7218"</definedName>
    <definedName name="IQ_RES_FIXED_INVEST_REAL_POP_FC" hidden="1">"c8098"</definedName>
    <definedName name="IQ_RES_FIXED_INVEST_REAL_YOY" hidden="1">"c7438"</definedName>
    <definedName name="IQ_RES_FIXED_INVEST_REAL_YOY_FC" hidden="1">"c8318"</definedName>
    <definedName name="IQ_RES_FIXED_INVEST_SAAR" hidden="1">"c11994"</definedName>
    <definedName name="IQ_RES_FIXED_INVEST_SAAR_APR" hidden="1">"c11997"</definedName>
    <definedName name="IQ_RES_FIXED_INVEST_SAAR_POP" hidden="1">"c11995"</definedName>
    <definedName name="IQ_RES_FIXED_INVEST_SAAR_REAL" hidden="1">"c11990"</definedName>
    <definedName name="IQ_RES_FIXED_INVEST_SAAR_REAL_APR" hidden="1">"c11993"</definedName>
    <definedName name="IQ_RES_FIXED_INVEST_SAAR_REAL_POP" hidden="1">"c11991"</definedName>
    <definedName name="IQ_RES_FIXED_INVEST_SAAR_REAL_YOY" hidden="1">"c11992"</definedName>
    <definedName name="IQ_RES_FIXED_INVEST_SAAR_YOY" hidden="1">"c11996"</definedName>
    <definedName name="IQ_RES_FIXED_INVEST_YOY" hidden="1">"c7441"</definedName>
    <definedName name="IQ_RES_FIXED_INVEST_YOY_FC" hidden="1">"c8321"</definedName>
    <definedName name="IQ_RESEARCH_DEV" hidden="1">"c1419"</definedName>
    <definedName name="IQ_RESIDENTIAL_LOANS" hidden="1">"c1102"</definedName>
    <definedName name="IQ_REST_ACQUIRED_AFFILIATED_OTHER_RESTAURANTS" hidden="1">"c9873"</definedName>
    <definedName name="IQ_REST_ACQUIRED_FRANCHISE_RESTAURANTS" hidden="1">"c9867"</definedName>
    <definedName name="IQ_REST_ACQUIRED_OWNED_RESTAURANTS" hidden="1">"c9861"</definedName>
    <definedName name="IQ_REST_ACQUIRED_RESTAURANTS" hidden="1">"c9855"</definedName>
    <definedName name="IQ_REST_AFFILIATED_OTHER_RESTAURANTS_BEG" hidden="1">"c9871"</definedName>
    <definedName name="IQ_REST_AVG_VALUE_TRANSACTION" hidden="1">"c9887"</definedName>
    <definedName name="IQ_REST_AVG_VALUE_TRANSACTION_GROWTH" hidden="1">"c9888"</definedName>
    <definedName name="IQ_REST_AVG_WEEKLY_SALES" hidden="1">"c9879"</definedName>
    <definedName name="IQ_REST_AVG_WEEKLY_SALES_FRANCHISE" hidden="1">"c9877"</definedName>
    <definedName name="IQ_REST_AVG_WEEKLY_SALES_OWNED" hidden="1">"c9878"</definedName>
    <definedName name="IQ_REST_CLOSED_AFFILIATED_OTHER_RESTAURANTS" hidden="1">"c9874"</definedName>
    <definedName name="IQ_REST_CLOSED_FRANCHISE_RESTAURANTS" hidden="1">"c9868"</definedName>
    <definedName name="IQ_REST_CLOSED_OWNED_RESTAURANTS" hidden="1">"c9862"</definedName>
    <definedName name="IQ_REST_CLOSED_RESTAURANTS" hidden="1">"c9856"</definedName>
    <definedName name="IQ_REST_FRANCHISE_RESTAURANTS_BEG" hidden="1">"c9865"</definedName>
    <definedName name="IQ_REST_GUEST_COUNT_GROWTH" hidden="1">"c9889"</definedName>
    <definedName name="IQ_REST_OPENED_AFFILIATED_OTHER_RESTAURANTS" hidden="1">"c9872"</definedName>
    <definedName name="IQ_REST_OPENED_FRANCHISE_RESTAURANTS" hidden="1">"c9866"</definedName>
    <definedName name="IQ_REST_OPENED_OWNED_RESTAURANTS" hidden="1">"c9860"</definedName>
    <definedName name="IQ_REST_OPENED_RESTAURANTS" hidden="1">"c9854"</definedName>
    <definedName name="IQ_REST_OPERATING_MARGIN" hidden="1">"c9886"</definedName>
    <definedName name="IQ_REST_OWNED_RESTAURANTS_BEG" hidden="1">"c9859"</definedName>
    <definedName name="IQ_REST_RESTAURANTS_BEG" hidden="1">"c9853"</definedName>
    <definedName name="IQ_REST_SAME_RESTAURANT_SALES" hidden="1">"c9885"</definedName>
    <definedName name="IQ_REST_SAME_RESTAURANT_SALES_FRANCHISE" hidden="1">"c9883"</definedName>
    <definedName name="IQ_REST_SAME_RESTAURANT_SALES_GROWTH" hidden="1">"c9882"</definedName>
    <definedName name="IQ_REST_SAME_RESTAURANT_SALES_GROWTH_FRANCHISE" hidden="1">"c9880"</definedName>
    <definedName name="IQ_REST_SAME_RESTAURANT_SALES_GROWTH_OWNED" hidden="1">"c9881"</definedName>
    <definedName name="IQ_REST_SAME_RESTAURANT_SALES_OWNED" hidden="1">"c9884"</definedName>
    <definedName name="IQ_REST_SOLD_AFFILIATED_OTHER_RESTAURANTS" hidden="1">"c9875"</definedName>
    <definedName name="IQ_REST_SOLD_FRANCHISE_RESTAURANTS" hidden="1">"c9869"</definedName>
    <definedName name="IQ_REST_SOLD_OWNED_RESTAURANTS" hidden="1">"c9863"</definedName>
    <definedName name="IQ_REST_SOLD_RESTAURANTS" hidden="1">"c9857"</definedName>
    <definedName name="IQ_REST_TOTAL_AFFILIATED_OTHER_RESTAURANTS" hidden="1">"c9876"</definedName>
    <definedName name="IQ_REST_TOTAL_FRANCHISE_RESTAURANTS" hidden="1">"c9870"</definedName>
    <definedName name="IQ_REST_TOTAL_OWNED_RESTAURANTS" hidden="1">"c9864"</definedName>
    <definedName name="IQ_REST_TOTAL_RESTAURANTS" hidden="1">"c9858"</definedName>
    <definedName name="IQ_RESTATEMENT_BS" hidden="1">"c1643"</definedName>
    <definedName name="IQ_RESTATEMENT_CF" hidden="1">"c1644"</definedName>
    <definedName name="IQ_RESTATEMENT_IS" hidden="1">"c1642"</definedName>
    <definedName name="IQ_RESTATEMENTS_FFIEC" hidden="1">"c12958"</definedName>
    <definedName name="IQ_RESTATEMENTS_NET_FDIC" hidden="1">"c6500"</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ICTED_CASH_NON_CURRENT" hidden="1">"c6192"</definedName>
    <definedName name="IQ_RESTRICTED_CASH_TOTAL" hidden="1">"c6193"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 hidden="1">"c6264"</definedName>
    <definedName name="IQ_RESTRUCTURE_REIT" hidden="1">"c1110"</definedName>
    <definedName name="IQ_RESTRUCTURE_SUPPLE" hidden="1">"c13809"</definedName>
    <definedName name="IQ_RESTRUCTURE_UTI" hidden="1">"c1111"</definedName>
    <definedName name="IQ_RESTRUCTURED_LOANS" hidden="1">"c1112"</definedName>
    <definedName name="IQ_RESTRUCTURED_LOANS_1_4_RESIDENTIAL_FDIC" hidden="1">"c6378"</definedName>
    <definedName name="IQ_RESTRUCTURED_LOANS_LEASES_FDIC" hidden="1">"c6377"</definedName>
    <definedName name="IQ_RESTRUCTURED_LOANS_NON_1_4_FDIC" hidden="1">"c6379"</definedName>
    <definedName name="IQ_RETAIL_ACQUIRED_AFFILIATED_OTHER_STORES" hidden="1">"c9892"</definedName>
    <definedName name="IQ_RETAIL_ACQUIRED_FRANCHISE_STORES" hidden="1">"c2895"</definedName>
    <definedName name="IQ_RETAIL_ACQUIRED_OWNED_STORES" hidden="1">"c2903"</definedName>
    <definedName name="IQ_RETAIL_ACQUIRED_STORES" hidden="1">"c2887"</definedName>
    <definedName name="IQ_RETAIL_AFFILIATED_OTHER_STORES_BEG" hidden="1">"c9890"</definedName>
    <definedName name="IQ_RETAIL_AVG_SQ_METERS_GROSS" hidden="1">"c9908"</definedName>
    <definedName name="IQ_RETAIL_AVG_SQ_METERS_NET" hidden="1">"c9907"</definedName>
    <definedName name="IQ_RETAIL_AVG_STORE_SIZE_GROSS" hidden="1">"c2066"</definedName>
    <definedName name="IQ_RETAIL_AVG_STORE_SIZE_NET" hidden="1">"c2067"</definedName>
    <definedName name="IQ_RETAIL_AVG_VALUE_TRANSACTION" hidden="1">"c9915"</definedName>
    <definedName name="IQ_RETAIL_AVG_VALUE_TRANSACTION_GROWTH" hidden="1">"c9916"</definedName>
    <definedName name="IQ_RETAIL_AVG_WK_SALES" hidden="1">"c2891"</definedName>
    <definedName name="IQ_RETAIL_AVG_WK_SALES_FRANCHISE" hidden="1">"c2899"</definedName>
    <definedName name="IQ_RETAIL_AVG_WK_SALES_OWNED" hidden="1">"c2907"</definedName>
    <definedName name="IQ_RETAIL_CATALOG_REVENUES" hidden="1">"c9903"</definedName>
    <definedName name="IQ_RETAIL_CLOSED_AFFILIATED_OTHER_STORES" hidden="1">"c9893"</definedName>
    <definedName name="IQ_RETAIL_CLOSED_FRANCHISE_STORES" hidden="1">"c2896"</definedName>
    <definedName name="IQ_RETAIL_CLOSED_OWNED_STORES" hidden="1">"c2904"</definedName>
    <definedName name="IQ_RETAIL_CLOSED_STORES" hidden="1">"c2063"</definedName>
    <definedName name="IQ_RETAIL_DEPOSITS_FDIC" hidden="1">"c6488"</definedName>
    <definedName name="IQ_RETAIL_FRANCHISE_STORES_BEG" hidden="1">"c2893"</definedName>
    <definedName name="IQ_RETAIL_GROSS_MARGIN" hidden="1">"c9899"</definedName>
    <definedName name="IQ_RETAIL_IS_RATIO" hidden="1">"c7002"</definedName>
    <definedName name="IQ_RETAIL_IS_RATIO_FC" hidden="1">"c7882"</definedName>
    <definedName name="IQ_RETAIL_IS_RATIO_POP" hidden="1">"c7222"</definedName>
    <definedName name="IQ_RETAIL_IS_RATIO_POP_FC" hidden="1">"c8102"</definedName>
    <definedName name="IQ_RETAIL_IS_RATIO_YOY" hidden="1">"c7442"</definedName>
    <definedName name="IQ_RETAIL_IS_RATIO_YOY_FC" hidden="1">"c8322"</definedName>
    <definedName name="IQ_RETAIL_MERCHANDISE_MARGIN" hidden="1">"c9901"</definedName>
    <definedName name="IQ_RETAIL_ONLINE_REVENUES" hidden="1">"c9904"</definedName>
    <definedName name="IQ_RETAIL_OPENED_AFFILIATED_OTHER_STORES" hidden="1">"c9891"</definedName>
    <definedName name="IQ_RETAIL_OPENED_FRANCHISE_STORES" hidden="1">"c2894"</definedName>
    <definedName name="IQ_RETAIL_OPENED_OWNED_STORES" hidden="1">"c2902"</definedName>
    <definedName name="IQ_RETAIL_OPENED_STORES" hidden="1">"c2062"</definedName>
    <definedName name="IQ_RETAIL_OPERATING_MARGIN" hidden="1">"c9900"</definedName>
    <definedName name="IQ_RETAIL_OWNED_STORES_BEG" hidden="1">"c2901"</definedName>
    <definedName name="IQ_RETAIL_REVENUES" hidden="1">"c9902"</definedName>
    <definedName name="IQ_RETAIL_SALES" hidden="1">"c7003"</definedName>
    <definedName name="IQ_RETAIL_SALES_APR" hidden="1">"c7663"</definedName>
    <definedName name="IQ_RETAIL_SALES_APR_FC" hidden="1">"c8543"</definedName>
    <definedName name="IQ_RETAIL_SALES_CATALOG" hidden="1">"c9903"</definedName>
    <definedName name="IQ_RETAIL_SALES_FC" hidden="1">"c7883"</definedName>
    <definedName name="IQ_RETAIL_SALES_FOOD" hidden="1">"c7004"</definedName>
    <definedName name="IQ_RETAIL_SALES_FOOD_APR" hidden="1">"c7664"</definedName>
    <definedName name="IQ_RETAIL_SALES_FOOD_APR_FC" hidden="1">"c8544"</definedName>
    <definedName name="IQ_RETAIL_SALES_FOOD_EXCL_VEHICLE" hidden="1">"c7005"</definedName>
    <definedName name="IQ_RETAIL_SALES_FOOD_EXCL_VEHICLE_APR" hidden="1">"c7665"</definedName>
    <definedName name="IQ_RETAIL_SALES_FOOD_EXCL_VEHICLE_APR_FC" hidden="1">"c8545"</definedName>
    <definedName name="IQ_RETAIL_SALES_FOOD_EXCL_VEHICLE_FC" hidden="1">"c7885"</definedName>
    <definedName name="IQ_RETAIL_SALES_FOOD_EXCL_VEHICLE_POP" hidden="1">"c7225"</definedName>
    <definedName name="IQ_RETAIL_SALES_FOOD_EXCL_VEHICLE_POP_FC" hidden="1">"c8105"</definedName>
    <definedName name="IQ_RETAIL_SALES_FOOD_EXCL_VEHICLE_YOY" hidden="1">"c7445"</definedName>
    <definedName name="IQ_RETAIL_SALES_FOOD_EXCL_VEHICLE_YOY_FC" hidden="1">"c8325"</definedName>
    <definedName name="IQ_RETAIL_SALES_FOOD_FC" hidden="1">"c7884"</definedName>
    <definedName name="IQ_RETAIL_SALES_FOOD_POP" hidden="1">"c7224"</definedName>
    <definedName name="IQ_RETAIL_SALES_FOOD_POP_FC" hidden="1">"c8104"</definedName>
    <definedName name="IQ_RETAIL_SALES_FOOD_YOY" hidden="1">"c7444"</definedName>
    <definedName name="IQ_RETAIL_SALES_FOOD_YOY_FC" hidden="1">"c8324"</definedName>
    <definedName name="IQ_RETAIL_SALES_ONLINE" hidden="1">"c9904"</definedName>
    <definedName name="IQ_RETAIL_SALES_POP" hidden="1">"c7223"</definedName>
    <definedName name="IQ_RETAIL_SALES_POP_FC" hidden="1">"c8103"</definedName>
    <definedName name="IQ_RETAIL_SALES_RETAIL" hidden="1">"c9902"</definedName>
    <definedName name="IQ_RETAIL_SALES_SAAR" hidden="1">"c7009"</definedName>
    <definedName name="IQ_RETAIL_SALES_SAAR_APR" hidden="1">"c7669"</definedName>
    <definedName name="IQ_RETAIL_SALES_SAAR_APR_FC" hidden="1">"c8549"</definedName>
    <definedName name="IQ_RETAIL_SALES_SAAR_FC" hidden="1">"c7889"</definedName>
    <definedName name="IQ_RETAIL_SALES_SAAR_POP" hidden="1">"c7229"</definedName>
    <definedName name="IQ_RETAIL_SALES_SAAR_POP_FC" hidden="1">"c8109"</definedName>
    <definedName name="IQ_RETAIL_SALES_SAAR_YOY" hidden="1">"c7449"</definedName>
    <definedName name="IQ_RETAIL_SALES_SAAR_YOY_FC" hidden="1">"c8329"</definedName>
    <definedName name="IQ_RETAIL_SALES_SQ_METER_COMPARABLE_GROSS" hidden="1">"c9914"</definedName>
    <definedName name="IQ_RETAIL_SALES_SQ_METER_COMPARABLE_NET" hidden="1">"c9913"</definedName>
    <definedName name="IQ_RETAIL_SALES_SQ_METER_GROSS" hidden="1">"c9910"</definedName>
    <definedName name="IQ_RETAIL_SALES_SQ_METER_NET" hidden="1">"c9909"</definedName>
    <definedName name="IQ_RETAIL_SALES_SQ_METER_OWNED_GROSS" hidden="1">"c9912"</definedName>
    <definedName name="IQ_RETAIL_SALES_SQ_METER_OWNED_NET" hidden="1">"c9911"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ALES_VALUE_INDEX" hidden="1">"c7006"</definedName>
    <definedName name="IQ_RETAIL_SALES_VALUE_INDEX_APR" hidden="1">"c7666"</definedName>
    <definedName name="IQ_RETAIL_SALES_VALUE_INDEX_APR_FC" hidden="1">"c8546"</definedName>
    <definedName name="IQ_RETAIL_SALES_VALUE_INDEX_FC" hidden="1">"c7886"</definedName>
    <definedName name="IQ_RETAIL_SALES_VALUE_INDEX_POP" hidden="1">"c7226"</definedName>
    <definedName name="IQ_RETAIL_SALES_VALUE_INDEX_POP_FC" hidden="1">"c8106"</definedName>
    <definedName name="IQ_RETAIL_SALES_VALUE_INDEX_YOY" hidden="1">"c7446"</definedName>
    <definedName name="IQ_RETAIL_SALES_VALUE_INDEX_YOY_FC" hidden="1">"c8326"</definedName>
    <definedName name="IQ_RETAIL_SALES_VOL_INDEX" hidden="1">"c7007"</definedName>
    <definedName name="IQ_RETAIL_SALES_VOL_INDEX_APR" hidden="1">"c7667"</definedName>
    <definedName name="IQ_RETAIL_SALES_VOL_INDEX_APR_FC" hidden="1">"c8547"</definedName>
    <definedName name="IQ_RETAIL_SALES_VOL_INDEX_EXCL_MOTOR" hidden="1">"c7008"</definedName>
    <definedName name="IQ_RETAIL_SALES_VOL_INDEX_EXCL_MOTOR_APR" hidden="1">"c7668"</definedName>
    <definedName name="IQ_RETAIL_SALES_VOL_INDEX_EXCL_MOTOR_APR_FC" hidden="1">"c8548"</definedName>
    <definedName name="IQ_RETAIL_SALES_VOL_INDEX_EXCL_MOTOR_FC" hidden="1">"c7888"</definedName>
    <definedName name="IQ_RETAIL_SALES_VOL_INDEX_EXCL_MOTOR_POP" hidden="1">"c7228"</definedName>
    <definedName name="IQ_RETAIL_SALES_VOL_INDEX_EXCL_MOTOR_POP_FC" hidden="1">"c8108"</definedName>
    <definedName name="IQ_RETAIL_SALES_VOL_INDEX_EXCL_MOTOR_YOY" hidden="1">"c7448"</definedName>
    <definedName name="IQ_RETAIL_SALES_VOL_INDEX_EXCL_MOTOR_YOY_FC" hidden="1">"c8328"</definedName>
    <definedName name="IQ_RETAIL_SALES_VOL_INDEX_FC" hidden="1">"c7887"</definedName>
    <definedName name="IQ_RETAIL_SALES_VOL_INDEX_POP" hidden="1">"c7227"</definedName>
    <definedName name="IQ_RETAIL_SALES_VOL_INDEX_POP_FC" hidden="1">"c8107"</definedName>
    <definedName name="IQ_RETAIL_SALES_VOL_INDEX_YOY" hidden="1">"c7447"</definedName>
    <definedName name="IQ_RETAIL_SALES_VOL_INDEX_YOY_FC" hidden="1">"c8327"</definedName>
    <definedName name="IQ_RETAIL_SALES_YOY" hidden="1">"c7443"</definedName>
    <definedName name="IQ_RETAIL_SALES_YOY_FC" hidden="1">"c8323"</definedName>
    <definedName name="IQ_RETAIL_SAME_STORE_SALES" hidden="1">"c9898"</definedName>
    <definedName name="IQ_RETAIL_SAME_STORE_SALES_FRANCHISE" hidden="1">"c9896"</definedName>
    <definedName name="IQ_RETAIL_SAME_STORE_SALES_OWNED" hidden="1">"c9897"</definedName>
    <definedName name="IQ_RETAIL_SOLD_AFFILIATED_OTHER_STORES" hidden="1">"c9894"</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AFFILIATED_OTHER_STORES" hidden="1">"c9895"</definedName>
    <definedName name="IQ_RETAIL_TOTAL_FRANCHISE_STORES" hidden="1">"c2898"</definedName>
    <definedName name="IQ_RETAIL_TOTAL_OWNED_STORES" hidden="1">"c2906"</definedName>
    <definedName name="IQ_RETAIL_TOTAL_SQ_METERS_GROSS" hidden="1">"c9906"</definedName>
    <definedName name="IQ_RETAIL_TOTAL_SQ_METERS_NET" hidden="1">"c9905"</definedName>
    <definedName name="IQ_RETAIL_TOTAL_STORES" hidden="1">"c2061"</definedName>
    <definedName name="IQ_RETAIL_WHOLESALE_REVENUES" hidden="1">"c15895"</definedName>
    <definedName name="IQ_RETAINED_EARN" hidden="1">"c1420"</definedName>
    <definedName name="IQ_RETAINED_EARNINGS_AVERAGE_EQUITY_FDIC" hidden="1">"c6733"</definedName>
    <definedName name="IQ_RETAINED_EARNINGS_EQUITY_FFIEC" hidden="1">"c13348"</definedName>
    <definedName name="IQ_RETAINED_EARNINGS_FFIEC" hidden="1">"c12878"</definedName>
    <definedName name="IQ_RETURN_ASSETS" hidden="1">"c1113"</definedName>
    <definedName name="IQ_RETURN_ASSETS_BANK" hidden="1">"c1114"</definedName>
    <definedName name="IQ_RETURN_ASSETS_BROK" hidden="1">"c1115"</definedName>
    <definedName name="IQ_RETURN_ASSETS_FDIC" hidden="1">"c6730"</definedName>
    <definedName name="IQ_RETURN_ASSETS_FS" hidden="1">"c1116"</definedName>
    <definedName name="IQ_RETURN_ASSETS_GUIDANCE_CIQ" hidden="1">"c5055"</definedName>
    <definedName name="IQ_RETURN_ASSETS_GUIDANCE_CIQ_COL" hidden="1">"c11702"</definedName>
    <definedName name="IQ_RETURN_ASSETS_HIGH_GUIDANCE_CIQ" hidden="1">"c4595"</definedName>
    <definedName name="IQ_RETURN_ASSETS_HIGH_GUIDANCE_CIQ_COL" hidden="1">"c11244"</definedName>
    <definedName name="IQ_RETURN_ASSETS_LOW_GUIDANCE_CIQ" hidden="1">"c4635"</definedName>
    <definedName name="IQ_RETURN_ASSETS_LOW_GUIDANCE_CIQ_COL" hidden="1">"c11284"</definedName>
    <definedName name="IQ_RETURN_CAPITAL" hidden="1">"c1117"</definedName>
    <definedName name="IQ_RETURN_COMMON_EQUITY" hidden="1">"c13838"</definedName>
    <definedName name="IQ_RETURN_EMBEDDED_VALUE" hidden="1">"c9974"</definedName>
    <definedName name="IQ_RETURN_EQUITY" hidden="1">"c1118"</definedName>
    <definedName name="IQ_RETURN_EQUITY_BANK" hidden="1">"c1119"</definedName>
    <definedName name="IQ_RETURN_EQUITY_BROK" hidden="1">"c1120"</definedName>
    <definedName name="IQ_RETURN_EQUITY_FDIC" hidden="1">"c6732"</definedName>
    <definedName name="IQ_RETURN_EQUITY_FS" hidden="1">"c1121"</definedName>
    <definedName name="IQ_RETURN_EQUITY_GUIDANCE_CIQ" hidden="1">"c5056"</definedName>
    <definedName name="IQ_RETURN_EQUITY_GUIDANCE_CIQ_COL" hidden="1">"c11703"</definedName>
    <definedName name="IQ_RETURN_EQUITY_HIGH_GUIDANCE_CIQ" hidden="1">"c4594"</definedName>
    <definedName name="IQ_RETURN_EQUITY_HIGH_GUIDANCE_CIQ_COL" hidden="1">"c11243"</definedName>
    <definedName name="IQ_RETURN_EQUITY_LOW_GUIDANCE_CIQ" hidden="1">"c4634"</definedName>
    <definedName name="IQ_RETURN_EQUITY_LOW_GUIDANCE_CIQ_COL" hidden="1">"c11283"</definedName>
    <definedName name="IQ_RETURN_INVESTMENT" hidden="1">"c1421"</definedName>
    <definedName name="IQ_REV" hidden="1">"c1122"</definedName>
    <definedName name="IQ_REV_AP" hidden="1">"c8873"</definedName>
    <definedName name="IQ_REV_AP_ABS" hidden="1">"c8892"</definedName>
    <definedName name="IQ_REV_BEFORE_LL" hidden="1">"c1123"</definedName>
    <definedName name="IQ_REV_BEFORE_LOAN_LOSS_FOREIGN_FFIEC" hidden="1">"c15381"</definedName>
    <definedName name="IQ_REV_NAME_AP" hidden="1">"c8911"</definedName>
    <definedName name="IQ_REV_NAME_AP_ABS" hidden="1">"c8930"</definedName>
    <definedName name="IQ_REV_STDDEV_EST" hidden="1">"c1124"</definedName>
    <definedName name="IQ_REV_STDDEV_EST_CIQ" hidden="1">"c3621"</definedName>
    <definedName name="IQ_REV_STDDEV_EST_REUT" hidden="1">"c3639"</definedName>
    <definedName name="IQ_REV_UTI" hidden="1">"c1125"</definedName>
    <definedName name="IQ_REVALUATION_GAINS_DERIVATIVE_DOM_FFIEC" hidden="1">"c12828"</definedName>
    <definedName name="IQ_REVALUATION_GAINS_DERIVATIVE_FOREIGN_FFIEC" hidden="1">"c12829"</definedName>
    <definedName name="IQ_REVALUATION_GAINS_FDIC" hidden="1">"c6428"</definedName>
    <definedName name="IQ_REVALUATION_LOSSES_FDIC" hidden="1">"c6429"</definedName>
    <definedName name="IQ_REVALUATION_NON_TRADING_PROP" hidden="1">"c15999"</definedName>
    <definedName name="IQ_REVENUE" hidden="1">"c1422"</definedName>
    <definedName name="IQ_REVENUE_ACT_OR_EST" hidden="1">"c2214"</definedName>
    <definedName name="IQ_REVENUE_ACT_OR_EST_CIQ" hidden="1">"c5059"</definedName>
    <definedName name="IQ_REVENUE_ACT_OR_EST_CIQ_COL" hidden="1">"c11706"</definedName>
    <definedName name="IQ_REVENUE_ADVERTISING" hidden="1">"c2880"</definedName>
    <definedName name="IQ_REVENUE_ANALOG_CABLE" hidden="1">"c2875"</definedName>
    <definedName name="IQ_REVENUE_BASIC_CABLE" hidden="1">"c2877"</definedName>
    <definedName name="IQ_REVENUE_BBAND" hidden="1">"c2878"</definedName>
    <definedName name="IQ_REVENUE_BEFORE_LL_FFIEC" hidden="1">"c13018"</definedName>
    <definedName name="IQ_REVENUE_COMMERCIAL" hidden="1">"c2881"</definedName>
    <definedName name="IQ_REVENUE_DIGITAL_CABLE" hidden="1">"c2876"</definedName>
    <definedName name="IQ_REVENUE_EST" hidden="1">"c1126"</definedName>
    <definedName name="IQ_REVENUE_EST_CIQ" hidden="1">"c3616"</definedName>
    <definedName name="IQ_REVENUE_EST_REUT" hidden="1">"c3634"</definedName>
    <definedName name="IQ_REVENUE_GUIDANCE_CIQ" hidden="1">"c5057"</definedName>
    <definedName name="IQ_REVENUE_GUIDANCE_CIQ_COL" hidden="1">"c11704"</definedName>
    <definedName name="IQ_REVENUE_HIGH_EST" hidden="1">"c1127"</definedName>
    <definedName name="IQ_REVENUE_HIGH_EST_CIQ" hidden="1">"c3618"</definedName>
    <definedName name="IQ_REVENUE_HIGH_EST_REUT" hidden="1">"c3636"</definedName>
    <definedName name="IQ_REVENUE_HIGH_GUIDANCE_CIQ" hidden="1">"c4581"</definedName>
    <definedName name="IQ_REVENUE_HIGH_GUIDANCE_CIQ_COL" hidden="1">"c11230"</definedName>
    <definedName name="IQ_REVENUE_LOW_EST" hidden="1">"c1128"</definedName>
    <definedName name="IQ_REVENUE_LOW_EST_CIQ" hidden="1">"c3619"</definedName>
    <definedName name="IQ_REVENUE_LOW_EST_REUT" hidden="1">"c3637"</definedName>
    <definedName name="IQ_REVENUE_LOW_GUIDANCE_CIQ" hidden="1">"c4621"</definedName>
    <definedName name="IQ_REVENUE_LOW_GUIDANCE_CIQ_COL" hidden="1">"c11270"</definedName>
    <definedName name="IQ_REVENUE_MEDIAN_EST" hidden="1">"c1662"</definedName>
    <definedName name="IQ_REVENUE_MEDIAN_EST_CIQ" hidden="1">"c3617"</definedName>
    <definedName name="IQ_REVENUE_MEDIAN_EST_REUT" hidden="1">"c3635"</definedName>
    <definedName name="IQ_REVENUE_NUM_EST" hidden="1">"c1129"</definedName>
    <definedName name="IQ_REVENUE_NUM_EST_CIQ" hidden="1">"c3620"</definedName>
    <definedName name="IQ_REVENUE_NUM_EST_REUT" hidden="1">"c3638"</definedName>
    <definedName name="IQ_REVENUE_OTHER" hidden="1">"c2882"</definedName>
    <definedName name="IQ_REVENUE_PHONE" hidden="1">"c2879"</definedName>
    <definedName name="IQ_REVENUE_TOTAL" hidden="1">"c2883"</definedName>
    <definedName name="IQ_REVENUES_SATELLITE" hidden="1">"c15792"</definedName>
    <definedName name="IQ_REVENUES_WIRELESS" hidden="1">"c15793"</definedName>
    <definedName name="IQ_REVERSE_REPO" hidden="1">"c19131"</definedName>
    <definedName name="IQ_REVISION_DATE_" hidden="1">39416.5085416666</definedName>
    <definedName name="IQ_REVOLV_OPEN_SECURED_1_4_LL_REC_DOM_FFIEC" hidden="1">"c12902"</definedName>
    <definedName name="IQ_REVOLVING_HOME_EQUITY_LINES_UNUSED_FFIEC" hidden="1">"c13241"</definedName>
    <definedName name="IQ_REVOLVING_LOANS_GROSS_LOANS_FFIEC" hidden="1">"c13398"</definedName>
    <definedName name="IQ_REVOLVING_LOANS_RISK_BASED_FFIEC" hidden="1">"c13419"</definedName>
    <definedName name="IQ_REVOLVING_LOANS_SEC_1_4_DOM_CHARGE_OFFS_FFIEC" hidden="1">"c13168"</definedName>
    <definedName name="IQ_REVOLVING_LOANS_SEC_1_4_DOM_RECOV_FFIEC" hidden="1">"c13190"</definedName>
    <definedName name="IQ_REVOLVING_OPEN_END_1_4_TRADING_DOM_FFIEC" hidden="1">"c12927"</definedName>
    <definedName name="IQ_REVOLVING_SECURED_1_4_DUE_30_89_FFIEC" hidden="1">"c13260"</definedName>
    <definedName name="IQ_REVOLVING_SECURED_1_4_DUE_90_FFIEC" hidden="1">"c13288"</definedName>
    <definedName name="IQ_REVOLVING_SECURED_1_4_NON_ACCRUAL_FFIEC" hidden="1">"c13314"</definedName>
    <definedName name="IQ_RGU" hidden="1">"c2863"</definedName>
    <definedName name="IQ_RISK_ADJ_BANK_ASSETS" hidden="1">"c2670"</definedName>
    <definedName name="IQ_RISK_WEIGHTED_ASSETS_0_PCT_FFIEC" hidden="1">"c18874"</definedName>
    <definedName name="IQ_RISK_WEIGHTED_ASSETS_100_PCT_FFIEC" hidden="1">"c18877"</definedName>
    <definedName name="IQ_RISK_WEIGHTED_ASSETS_20_PCT_FFIEC" hidden="1">"c18875"</definedName>
    <definedName name="IQ_RISK_WEIGHTED_ASSETS_50_PCT_FFIEC" hidden="1">"c18876"</definedName>
    <definedName name="IQ_RISK_WEIGHTED_ASSETS_FDIC" hidden="1">"c6370"</definedName>
    <definedName name="IQ_ROAM_MIN_USE_OTHER_CARRIERS" hidden="1">"c15765"</definedName>
    <definedName name="IQ_ROYALTIES_DUE_AFTER_FIVE" hidden="1">"c15969"</definedName>
    <definedName name="IQ_ROYALTIES_DUE_CY" hidden="1">"c15964"</definedName>
    <definedName name="IQ_ROYALTIES_DUE_CY1" hidden="1">"c15965"</definedName>
    <definedName name="IQ_ROYALTIES_DUE_CY2" hidden="1">"c15966"</definedName>
    <definedName name="IQ_ROYALTIES_DUE_CY3" hidden="1">"c15967"</definedName>
    <definedName name="IQ_ROYALTIES_DUE_CY4" hidden="1">"c15968"</definedName>
    <definedName name="IQ_ROYALTY_REVENUE_COAL" hidden="1">"c15932"</definedName>
    <definedName name="IQ_RSI" hidden="1">"c12704"</definedName>
    <definedName name="IQ_RSI_ADJ" hidden="1">"c12705"</definedName>
    <definedName name="IQ_RSSD_ID_FFIEC" hidden="1">"c20506"</definedName>
    <definedName name="IQ_SALARIED_WORKFORCE" hidden="1">"c7010"</definedName>
    <definedName name="IQ_SALARIED_WORKFORCE_APR" hidden="1">"c7670"</definedName>
    <definedName name="IQ_SALARIED_WORKFORCE_APR_FC" hidden="1">"c8550"</definedName>
    <definedName name="IQ_SALARIED_WORKFORCE_FC" hidden="1">"c7890"</definedName>
    <definedName name="IQ_SALARIED_WORKFORCE_POP" hidden="1">"c7230"</definedName>
    <definedName name="IQ_SALARIED_WORKFORCE_POP_FC" hidden="1">"c8110"</definedName>
    <definedName name="IQ_SALARIED_WORKFORCE_YOY" hidden="1">"c7450"</definedName>
    <definedName name="IQ_SALARIED_WORKFORCE_YOY_FC" hidden="1">"c8330"</definedName>
    <definedName name="IQ_SALARIES_EMPLOYEE_BENEFITS_FFIEC" hidden="1">"c13023"</definedName>
    <definedName name="IQ_SALARIES_OTHER_BENEFITS" hidden="1">"c16176"</definedName>
    <definedName name="IQ_SALARY" hidden="1">"c1130"</definedName>
    <definedName name="IQ_SALARY_FDIC" hidden="1">"c6576"</definedName>
    <definedName name="IQ_SALE_COMMON_GROSS_FFIEC" hidden="1">"c12963"</definedName>
    <definedName name="IQ_SALE_CONVERSION_ACQUISITION_NET_COMMON_FFIEC" hidden="1">"c15351"</definedName>
    <definedName name="IQ_SALE_CONVERSION_RETIREMENT_STOCK_FDIC" hidden="1">"c6661"</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 hidden="1">"c6284"</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PREF_FFIEC" hidden="1">"c12961"</definedName>
    <definedName name="IQ_SALE_PROP" hidden="1">"c16029"</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_TREASURY_FFIEC" hidden="1">"c12965"</definedName>
    <definedName name="IQ_SALES_COAL" hidden="1">"c15930"</definedName>
    <definedName name="IQ_SALES_MARKETING" hidden="1">"c2240"</definedName>
    <definedName name="IQ_SALES_TO_TOTAL_REVENUE_COAL" hidden="1">"c15943"</definedName>
    <definedName name="IQ_SAME_PROP_AGG_GLA" hidden="1">"c16055"</definedName>
    <definedName name="IQ_SAME_PROP_AGG_UNITS" hidden="1">"c16053"</definedName>
    <definedName name="IQ_SAME_PROP_EXPENSE" hidden="1">"c16050"</definedName>
    <definedName name="IQ_SAME_PROP_EXPENSE_GROWTH" hidden="1">"c16051"</definedName>
    <definedName name="IQ_SAME_PROP_NUMBER_PROP" hidden="1">"c16052"</definedName>
    <definedName name="IQ_SAME_PROP_PORTFOLIO_AREA" hidden="1">"c16054"</definedName>
    <definedName name="IQ_SAME_PROP_REV_GROWTH" hidden="1">"c16049"</definedName>
    <definedName name="IQ_SAME_PROP_REVENUE" hidden="1">"c16048"</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AVINGS_ACCT_DEPOSITS_TOTAL_DEPOSITS" hidden="1">"c15721"</definedName>
    <definedName name="IQ_SAVINGS_DEPOSITS_NON_TRANS_ACCTS_FFIEC" hidden="1">"c15329"</definedName>
    <definedName name="IQ_SAVINGS_DEPOSITS_QUARTERLY_AVG_FFIEC" hidden="1">"c15485"</definedName>
    <definedName name="IQ_SAVINGS_RATE_DISP_INC_PCT" hidden="1">"c7011"</definedName>
    <definedName name="IQ_SAVINGS_RATE_DISP_INC_PCT_FC" hidden="1">"c7891"</definedName>
    <definedName name="IQ_SAVINGS_RATE_DISP_INC_PCT_POP" hidden="1">"c7231"</definedName>
    <definedName name="IQ_SAVINGS_RATE_DISP_INC_PCT_POP_FC" hidden="1">"c8111"</definedName>
    <definedName name="IQ_SAVINGS_RATE_DISP_INC_PCT_YOY" hidden="1">"c7451"</definedName>
    <definedName name="IQ_SAVINGS_RATE_DISP_INC_PCT_YOY_FC" hidden="1">"c8331"</definedName>
    <definedName name="IQ_SAVINGS_RATE_GDP_PCT" hidden="1">"c7012"</definedName>
    <definedName name="IQ_SAVINGS_RATE_GDP_PCT_FC" hidden="1">"c7892"</definedName>
    <definedName name="IQ_SAVINGS_RATE_GDP_PCT_POP" hidden="1">"c7232"</definedName>
    <definedName name="IQ_SAVINGS_RATE_GDP_PCT_POP_FC" hidden="1">"c8112"</definedName>
    <definedName name="IQ_SAVINGS_RATE_GDP_PCT_YOY" hidden="1">"c7452"</definedName>
    <definedName name="IQ_SAVINGS_RATE_GDP_PCT_YOY_FC" hidden="1">"c8332"</definedName>
    <definedName name="IQ_SAVINGS_RATE_PERSONAL_INC_PCT" hidden="1">"c7013"</definedName>
    <definedName name="IQ_SAVINGS_RATE_PERSONAL_INC_PCT_FC" hidden="1">"c7893"</definedName>
    <definedName name="IQ_SAVINGS_RATE_PERSONAL_INC_PCT_POP" hidden="1">"c7233"</definedName>
    <definedName name="IQ_SAVINGS_RATE_PERSONAL_INC_PCT_POP_FC" hidden="1">"c8113"</definedName>
    <definedName name="IQ_SAVINGS_RATE_PERSONAL_INC_PCT_YOY" hidden="1">"c7453"</definedName>
    <definedName name="IQ_SAVINGS_RATE_PERSONAL_INC_PCT_YOY_FC" hidden="1">"c8333"</definedName>
    <definedName name="IQ_SBC_EXPENSE_FFIEC" hidden="1">"c13077"</definedName>
    <definedName name="IQ_SCALABLE_INFRASTRUCTURE_CABLE_INVEST" hidden="1">"c15802"</definedName>
    <definedName name="IQ_SEC_1_4_CONSTRUCTION_DOM_CHARGE_OFFS_FFIEC" hidden="1">"c13165"</definedName>
    <definedName name="IQ_SEC_1_4_CONSTRUCTION_DOM_RECOV_FFIEC" hidden="1">"c13187"</definedName>
    <definedName name="IQ_SEC_BORROWED_OFF_BS_FFIEC" hidden="1">"c13127"</definedName>
    <definedName name="IQ_SEC_FARMLAND_DOM_CHARGE_OFFS_FFIEC" hidden="1">"c13167"</definedName>
    <definedName name="IQ_SEC_FARMLAND_DOM_RECOV_FFIEC" hidden="1">"c13189"</definedName>
    <definedName name="IQ_SEC_FUNDS_PURCHASED_ASSETS_TOT_FFIEC" hidden="1">"c13447"</definedName>
    <definedName name="IQ_SEC_ISSUED_US_AFS_AMORT_COST_FFIEC" hidden="1">"c20492"</definedName>
    <definedName name="IQ_SEC_ISSUED_US_AFS_FAIR_VAL_FFIEC" hidden="1">"c20457"</definedName>
    <definedName name="IQ_SEC_ISSUED_US_AVAIL_SALE_FFIEC" hidden="1">"c12795"</definedName>
    <definedName name="IQ_SEC_ISSUED_US_TRADING_DOM_FFIEC" hidden="1">"c12920"</definedName>
    <definedName name="IQ_SEC_ISSUED_US_TRADING_FFIEC" hidden="1">"c12815"</definedName>
    <definedName name="IQ_SEC_MULTIFAM_DOM_CHARGE_OFFS_FFIEC" hidden="1">"c13171"</definedName>
    <definedName name="IQ_SEC_MULTIFAM_DOM_DUE_30_89_FFIEC" hidden="1">"c13263"</definedName>
    <definedName name="IQ_SEC_MULTIFAM_DOM_DUE_90_FFIEC" hidden="1">"c13291"</definedName>
    <definedName name="IQ_SEC_MULTIFAM_DOM_NON_ACCRUAL_FFIEC" hidden="1">"c13317"</definedName>
    <definedName name="IQ_SEC_MULTIFAM_DOM_RECOV_FFIEC" hidden="1">"c13193"</definedName>
    <definedName name="IQ_SEC_NONFARM_NONRES_CHARGE_OFFS_FFIEC" hidden="1">"c13629"</definedName>
    <definedName name="IQ_SEC_NONFARM_NONRES_DOM_OFFICES_DUE_30_89_FFIEC" hidden="1">"c13264"</definedName>
    <definedName name="IQ_SEC_NONFARM_NONRES_DOM_OFFICES_DUE_90_FFIEC" hidden="1">"c13292"</definedName>
    <definedName name="IQ_SEC_NONFARM_NONRES_DOM_OFFICES_NON_ACCRUAL_FFIEC" hidden="1">"c13318"</definedName>
    <definedName name="IQ_SEC_NONFARM_NONRES_RECOV_FFIEC" hidden="1">"c13633"</definedName>
    <definedName name="IQ_SEC_OTHER_CONSTRUCTION_DOM_CHARGE_OFFS_FFIEC" hidden="1">"c13166"</definedName>
    <definedName name="IQ_SEC_OTHER_CONSTRUCTION_DOM_RECOV_FFIEC" hidden="1">"c13188"</definedName>
    <definedName name="IQ_SEC_OTHER_NONFARM_NONRES_CHARGE_OFFS_FFIEC" hidden="1">"c13173"</definedName>
    <definedName name="IQ_SEC_OTHER_NONFARM_NONRES_DUE_30_89_FFIEC" hidden="1">"c13266"</definedName>
    <definedName name="IQ_SEC_OTHER_NONFARM_NONRES_DUE_90_FFIEC" hidden="1">"c13637"</definedName>
    <definedName name="IQ_SEC_OTHER_NONFARM_NONRES_NON_ACCRUAL_FFIEC" hidden="1">"c15462"</definedName>
    <definedName name="IQ_SEC_OTHER_NONFARM_NONRES_RECOV_FFIEC" hidden="1">"c13195"</definedName>
    <definedName name="IQ_SEC_OWNER_NONFARM_NONRES_CHARGE_OFFS_FFIEC" hidden="1">"c13172"</definedName>
    <definedName name="IQ_SEC_OWNER_NONFARM_NONRES_DUE_30_89_FFIEC" hidden="1">"c13265"</definedName>
    <definedName name="IQ_SEC_OWNER_NONFARM_NONRES_DUE_90_FFIEC" hidden="1">"c13636"</definedName>
    <definedName name="IQ_SEC_OWNER_NONFARM_NONRES_NON_ACCRUAL_FFIEC" hidden="1">"c15461"</definedName>
    <definedName name="IQ_SEC_OWNER_NONFARM_NONRES_RECOV_FFIEC" hidden="1">"c13194"</definedName>
    <definedName name="IQ_SEC_PURCHASED_RESELL" hidden="1">"c5513"</definedName>
    <definedName name="IQ_SEC_PURCHASED_RESELL_FFIEC" hidden="1">"c12807"</definedName>
    <definedName name="IQ_SEC_RE_FOREIGN_DUE_30_89_FFIEC" hidden="1">"c13267"</definedName>
    <definedName name="IQ_SEC_RE_FOREIGN_DUE_90_FFIEC" hidden="1">"c13293"</definedName>
    <definedName name="IQ_SEC_RE_FOREIGN_NON_ACCRUAL_FFIEC" hidden="1">"c13319"</definedName>
    <definedName name="IQ_SEC_SOLD_REPURCHASE_FFIEC" hidden="1">"c12857"</definedName>
    <definedName name="IQ_SECUR_RECEIV" hidden="1">"c1151"</definedName>
    <definedName name="IQ_SECURED_1_4_FAMILY_RESIDENTIAL_CHARGE_OFFS_FDIC" hidden="1">"c6590"</definedName>
    <definedName name="IQ_SECURED_1_4_FAMILY_RESIDENTIAL_NET_CHARGE_OFFS_FDIC" hidden="1">"c6628"</definedName>
    <definedName name="IQ_SECURED_1_4_FAMILY_RESIDENTIAL_RECOVERIES_FDIC" hidden="1">"c6609"</definedName>
    <definedName name="IQ_SECURED_DEBT" hidden="1">"c2546"</definedName>
    <definedName name="IQ_SECURED_DEBT_PCT" hidden="1">"c2547"</definedName>
    <definedName name="IQ_SECURED_FARMLAND_CHARGE_OFFS_FDIC" hidden="1">"c6593"</definedName>
    <definedName name="IQ_SECURED_FARMLAND_DOM_DUE_30_89_FFIEC" hidden="1">"c13259"</definedName>
    <definedName name="IQ_SECURED_FARMLAND_DOM_DUE_90_FFIEC" hidden="1">"c13287"</definedName>
    <definedName name="IQ_SECURED_FARMLAND_DOM_NON_ACCRUAL_FFIEC" hidden="1">"c13313"</definedName>
    <definedName name="IQ_SECURED_FARMLAND_LL_REC_DOM_FFIEC" hidden="1">"c12901"</definedName>
    <definedName name="IQ_SECURED_FARMLAND_NET_CHARGE_OFFS_FDIC" hidden="1">"c6631"</definedName>
    <definedName name="IQ_SECURED_FARMLAND_RECOVERIES_FDIC" hidden="1">"c6612"</definedName>
    <definedName name="IQ_SECURED_MULTI_RES_LL_REC_DOM_FFIEC" hidden="1">"c12905"</definedName>
    <definedName name="IQ_SECURED_MULTIFAMILY_RESIDENTIAL_CHARGE_OFFS_FDIC" hidden="1">"c6591"</definedName>
    <definedName name="IQ_SECURED_MULTIFAMILY_RESIDENTIAL_NET_CHARGE_OFFS_FDIC" hidden="1">"c6629"</definedName>
    <definedName name="IQ_SECURED_MULTIFAMILY_RESIDENTIAL_RECOVERIES_FDIC" hidden="1">"c6610"</definedName>
    <definedName name="IQ_SECURED_NONFARM_NONRESIDENTIAL_CHARGE_OFFS_FDIC" hidden="1">"c6592"</definedName>
    <definedName name="IQ_SECURED_NONFARM_NONRESIDENTIAL_NET_CHARGE_OFFS_FDIC" hidden="1">"c6630"</definedName>
    <definedName name="IQ_SECURED_NONFARM_NONRESIDENTIAL_RECOVERIES_FDIC" hidden="1">"c6611"</definedName>
    <definedName name="IQ_SECURITIES_AFS_AMORT_COST_FFIEC" hidden="1">"c20488"</definedName>
    <definedName name="IQ_SECURITIES_AFS_FAIR_VAL_FFIEC" hidden="1">"c20453"</definedName>
    <definedName name="IQ_SECURITIES_GAINS_FDIC" hidden="1">"c6584"</definedName>
    <definedName name="IQ_SECURITIES_HELD_MATURITY_FFIEC" hidden="1">"c12777"</definedName>
    <definedName name="IQ_SECURITIES_HTM_AMORT_COST_FFIEC" hidden="1">"c20436"</definedName>
    <definedName name="IQ_SECURITIES_HTM_FAIR_VAL_FFIEC" hidden="1">"c20471"</definedName>
    <definedName name="IQ_SECURITIES_ISSUED_STATES_FDIC" hidden="1">"c6300"</definedName>
    <definedName name="IQ_SECURITIES_ISSUED_US_FFIEC" hidden="1">"c12781"</definedName>
    <definedName name="IQ_SECURITIES_ISSUED_US_HTM_AMORT_COST_FFIEC" hidden="1">"c20440"</definedName>
    <definedName name="IQ_SECURITIES_ISSUED_US_HTM_FAIR_VAL_FFIEC" hidden="1">"c20475"</definedName>
    <definedName name="IQ_SECURITIES_LENT_FDIC" hidden="1">"c6532"</definedName>
    <definedName name="IQ_SECURITIES_LENT_FFIEC" hidden="1">"c13255"</definedName>
    <definedName name="IQ_SECURITIES_QUARTERLY_AVG_FFIEC" hidden="1">"c13079"</definedName>
    <definedName name="IQ_SECURITIES_STATE_POLI_SUBD_QUARTERLY_AVG_FFIEC" hidden="1">"c15470"</definedName>
    <definedName name="IQ_SECURITIES_UNDERWRITING_FDIC" hidden="1">"c6529"</definedName>
    <definedName name="IQ_SECURITIES_UNDERWRITING_UNUSED_FFIEC" hidden="1">"c13247"</definedName>
    <definedName name="IQ_SECURITIZATION_INC_OPERATING_INC_FFIEC" hidden="1">"c13390"</definedName>
    <definedName name="IQ_SECURITIZATION_INCOME_FFIEC" hidden="1">"c13012"</definedName>
    <definedName name="IQ_SECURITY_ACTIVE_STATUS" hidden="1">"c15160"</definedName>
    <definedName name="IQ_SECURITY_BORROW" hidden="1">"c1152"</definedName>
    <definedName name="IQ_SECURITY_LEVEL" hidden="1">"c2159"</definedName>
    <definedName name="IQ_SECURITY_NAME" hidden="1">"c15159"</definedName>
    <definedName name="IQ_SECURITY_NOTES" hidden="1">"c2202"</definedName>
    <definedName name="IQ_SECURITY_OWN" hidden="1">"c1153"</definedName>
    <definedName name="IQ_SECURITY_RESELL" hidden="1">"c1154"</definedName>
    <definedName name="IQ_SECURITY_TYPE" hidden="1">"c2158"</definedName>
    <definedName name="IQ_SEDOL" hidden="1">"c12042"</definedName>
    <definedName name="IQ_SELECTED_FOREIGN_ASSETS_FFIEC" hidden="1">"c13485"</definedName>
    <definedName name="IQ_SEMI_BACKLOG" hidden="1">"c10005"</definedName>
    <definedName name="IQ_SEMI_BACKLOG_AVG_PRICE" hidden="1">"c10006"</definedName>
    <definedName name="IQ_SEMI_BACKLOG_VALUE" hidden="1">"c10007"</definedName>
    <definedName name="IQ_SEMI_BOOK_TO_BILL_RATIO" hidden="1">"c10008"</definedName>
    <definedName name="IQ_SEMI_ORDER_AVG_PRICE" hidden="1">"c10002"</definedName>
    <definedName name="IQ_SEMI_ORDER_VALUE" hidden="1">"c10003"</definedName>
    <definedName name="IQ_SEMI_ORDER_VALUE_CHANGE" hidden="1">"c10004"</definedName>
    <definedName name="IQ_SEMI_ORDERS" hidden="1">"c10001"</definedName>
    <definedName name="IQ_SEMI_WARRANTY_RES_ACQ" hidden="1">"c10011"</definedName>
    <definedName name="IQ_SEMI_WARRANTY_RES_BEG" hidden="1">"c10009"</definedName>
    <definedName name="IQ_SEMI_WARRANTY_RES_END" hidden="1">"c10014"</definedName>
    <definedName name="IQ_SEMI_WARRANTY_RES_ISS" hidden="1">"c10010"</definedName>
    <definedName name="IQ_SEMI_WARRANTY_RES_OTHER" hidden="1">"c10013"</definedName>
    <definedName name="IQ_SEMI_WARRANTY_RES_PAY" hidden="1">"c10012"</definedName>
    <definedName name="IQ_SEP_ACCOUNT_ASSETS_LH_FFIEC" hidden="1">"c13105"</definedName>
    <definedName name="IQ_SEPARATE_ACCOUNT_LIAB_LH_FFIEC" hidden="1">"c13108"</definedName>
    <definedName name="IQ_SEPARATE_ACCT_ASSETS" hidden="1">"c1155"</definedName>
    <definedName name="IQ_SEPARATE_ACCT_LIAB" hidden="1">"c1156"</definedName>
    <definedName name="IQ_SERV_CHARGE_DEPOSITS" hidden="1">"c1157"</definedName>
    <definedName name="IQ_SERVICE_CHARGES_DEPOSIT_ACCOUNTS_DOM_FFIEC" hidden="1">"c13003"</definedName>
    <definedName name="IQ_SERVICE_CHARGES_FDIC" hidden="1">"c6572"</definedName>
    <definedName name="IQ_SERVICE_CHARGES_OPERATING_INC_FFIEC" hidden="1">"c13384"</definedName>
    <definedName name="IQ_SERVICE_FEE" hidden="1">"c8951"</definedName>
    <definedName name="IQ_SERVICING_FEES_FFIEC" hidden="1">"c13011"</definedName>
    <definedName name="IQ_SERVICING_FEES_OPERATING_INC_FFIEC" hidden="1">"c13389"</definedName>
    <definedName name="IQ_SETTLEMENTS_TAX_AUTHORITIES" hidden="1">"c15737"</definedName>
    <definedName name="IQ_SGA" hidden="1">"c1158"</definedName>
    <definedName name="IQ_SGA_BNK" hidden="1">"c1159"</definedName>
    <definedName name="IQ_SGA_INS" hidden="1">"c1160"</definedName>
    <definedName name="IQ_SGA_MARGIN" hidden="1">"c1898"</definedName>
    <definedName name="IQ_SGA_RE" hidden="1">"c6265"</definedName>
    <definedName name="IQ_SGA_REIT" hidden="1">"c1161"</definedName>
    <definedName name="IQ_SGA_SUPPL" hidden="1">"c1162"</definedName>
    <definedName name="IQ_SGA_UTI" hidden="1">"c1163"</definedName>
    <definedName name="IQ_SHARE_PARTNERSHIP_ASSETS" hidden="1">"c16071"</definedName>
    <definedName name="IQ_SHARE_PARTNERSHIP_CONSOL_JV_DEBT" hidden="1">"c19139"</definedName>
    <definedName name="IQ_SHARE_PARTNERSHIP_CURRENT_ASSETS" hidden="1">"c16069"</definedName>
    <definedName name="IQ_SHARE_PARTNERSHIP_CURRENT_LIAB" hidden="1">"c16073"</definedName>
    <definedName name="IQ_SHARE_PARTNERSHIP_CURRENT_TAX" hidden="1">"c16091"</definedName>
    <definedName name="IQ_SHARE_PARTNERSHIP_DEBT" hidden="1">"c16078"</definedName>
    <definedName name="IQ_SHARE_PARTNERSHIP_DEFERRED_TAX" hidden="1">"c16092"</definedName>
    <definedName name="IQ_SHARE_PARTNERSHIP_DEPRECIATION" hidden="1">"c16089"</definedName>
    <definedName name="IQ_SHARE_PARTNERSHIP_FLOAT_DEBT" hidden="1">"c16077"</definedName>
    <definedName name="IQ_SHARE_PARTNERSHIP_FR_DEBT" hidden="1">"c16076"</definedName>
    <definedName name="IQ_SHARE_PARTNERSHIP_INT_EXPENSE" hidden="1">"c16088"</definedName>
    <definedName name="IQ_SHARE_PARTNERSHIP_INT_INCOME" hidden="1">"c16090"</definedName>
    <definedName name="IQ_SHARE_PARTNERSHIP_LIAB" hidden="1">"c16075"</definedName>
    <definedName name="IQ_SHARE_PARTNERSHIP_LT_ASSETS" hidden="1">"c16070"</definedName>
    <definedName name="IQ_SHARE_PARTNERSHIP_NOI" hidden="1">"c16084"</definedName>
    <definedName name="IQ_SHARE_PARTNERSHIP_NON_CURRENT_LIAB" hidden="1">"c16074"</definedName>
    <definedName name="IQ_SHARE_PARTNERSHIP_OPEX" hidden="1">"c16086"</definedName>
    <definedName name="IQ_SHARE_PARTNERSHIP_OTHER_EXPENSE" hidden="1">"c16087"</definedName>
    <definedName name="IQ_SHARE_PARTNERSHIP_OTHER_INCOME" hidden="1">"c16085"</definedName>
    <definedName name="IQ_SHARE_PARTNERSHIP_REVENUE" hidden="1">"c16083"</definedName>
    <definedName name="IQ_SHARE_RE_ASSET" hidden="1">"c16082"</definedName>
    <definedName name="IQ_SHARE_RE_ASSET_DEVELOP_PROP" hidden="1">"c16080"</definedName>
    <definedName name="IQ_SHARE_RE_ASSET_INV_PROP" hidden="1">"c16079"</definedName>
    <definedName name="IQ_SHARE_RE_ASSET_OTHER" hidden="1">"c16081"</definedName>
    <definedName name="IQ_SHAREOUTSTANDING" hidden="1">"c1347"</definedName>
    <definedName name="IQ_SHARES_PER_DR" hidden="1">"c204"</definedName>
    <definedName name="IQ_SHARES_PURCHASED_AVERAGE_PRICE" hidden="1">"c5821"</definedName>
    <definedName name="IQ_SHARES_PURCHASED_QUARTER" hidden="1">"c5820"</definedName>
    <definedName name="IQ_SHARESOUTSTANDING" hidden="1">"c1164"</definedName>
    <definedName name="IQ_SHORT_INTEREST" hidden="1">"c1165"</definedName>
    <definedName name="IQ_SHORT_INTEREST_OVER_FLOAT" hidden="1">"c1577"</definedName>
    <definedName name="IQ_SHORT_INTEREST_OVER_INST_OWNERSHIP" hidden="1">"c17422"</definedName>
    <definedName name="IQ_SHORT_INTEREST_PERCENT" hidden="1">"c1576"</definedName>
    <definedName name="IQ_SHORT_POSITIONS_FFIEC" hidden="1">"c12859"</definedName>
    <definedName name="IQ_SHORT_SCORE_DX" hidden="1">"c17439"</definedName>
    <definedName name="IQ_SHORT_TERM_INVEST" hidden="1">"c1425"</definedName>
    <definedName name="IQ_SMALL_INT_BEAR_CD" hidden="1">"c1166"</definedName>
    <definedName name="IQ_SOC_SEC_RECEIPTS_SAAR_USD_APR_FC" hidden="1">"c12005"</definedName>
    <definedName name="IQ_SOC_SEC_RECEIPTS_SAAR_USD_FC" hidden="1">"c12002"</definedName>
    <definedName name="IQ_SOC_SEC_RECEIPTS_SAAR_USD_POP_FC" hidden="1">"c12003"</definedName>
    <definedName name="IQ_SOC_SEC_RECEIPTS_SAAR_USD_YOY_FC" hidden="1">"c12004"</definedName>
    <definedName name="IQ_SOC_SEC_RECEIPTS_USD_APR_FC" hidden="1">"c12001"</definedName>
    <definedName name="IQ_SOC_SEC_RECEIPTS_USD_FC" hidden="1">"c11998"</definedName>
    <definedName name="IQ_SOC_SEC_RECEIPTS_USD_POP_FC" hidden="1">"c11999"</definedName>
    <definedName name="IQ_SOC_SEC_RECEIPTS_USD_YOY_FC" hidden="1">"c12000"</definedName>
    <definedName name="IQ_SOCIAL_SEC_RECEIPTS" hidden="1">"c7015"</definedName>
    <definedName name="IQ_SOCIAL_SEC_RECEIPTS_APR" hidden="1">"c7675"</definedName>
    <definedName name="IQ_SOCIAL_SEC_RECEIPTS_APR_FC" hidden="1">"c8555"</definedName>
    <definedName name="IQ_SOCIAL_SEC_RECEIPTS_FC" hidden="1">"c7895"</definedName>
    <definedName name="IQ_SOCIAL_SEC_RECEIPTS_POP" hidden="1">"c7235"</definedName>
    <definedName name="IQ_SOCIAL_SEC_RECEIPTS_POP_FC" hidden="1">"c8115"</definedName>
    <definedName name="IQ_SOCIAL_SEC_RECEIPTS_SAAR" hidden="1">"c7016"</definedName>
    <definedName name="IQ_SOCIAL_SEC_RECEIPTS_SAAR_APR" hidden="1">"c7676"</definedName>
    <definedName name="IQ_SOCIAL_SEC_RECEIPTS_SAAR_APR_FC" hidden="1">"c8556"</definedName>
    <definedName name="IQ_SOCIAL_SEC_RECEIPTS_SAAR_FC" hidden="1">"c7896"</definedName>
    <definedName name="IQ_SOCIAL_SEC_RECEIPTS_SAAR_POP" hidden="1">"c7236"</definedName>
    <definedName name="IQ_SOCIAL_SEC_RECEIPTS_SAAR_POP_FC" hidden="1">"c8116"</definedName>
    <definedName name="IQ_SOCIAL_SEC_RECEIPTS_SAAR_YOY" hidden="1">"c7456"</definedName>
    <definedName name="IQ_SOCIAL_SEC_RECEIPTS_SAAR_YOY_FC" hidden="1">"c8336"</definedName>
    <definedName name="IQ_SOCIAL_SEC_RECEIPTS_YOY" hidden="1">"c7455"</definedName>
    <definedName name="IQ_SOCIAL_SEC_RECEIPTS_YOY_FC" hidden="1">"c8335"</definedName>
    <definedName name="IQ_SOFTWARE" hidden="1">"c1167"</definedName>
    <definedName name="IQ_SOLD_COAL" hidden="1">"c15936"</definedName>
    <definedName name="IQ_SOURCE" hidden="1">"c1168"</definedName>
    <definedName name="IQ_SP" hidden="1">"c2171"</definedName>
    <definedName name="IQ_SP_BANK" hidden="1">"c2637"</definedName>
    <definedName name="IQ_SP_BANK_ACTION" hidden="1">"c2636"</definedName>
    <definedName name="IQ_SP_BANK_DATE" hidden="1">"c2635"</definedName>
    <definedName name="IQ_SP_DATE" hidden="1">"c2172"</definedName>
    <definedName name="IQ_SP_FIN_ENHANCE_FX" hidden="1">"c2631"</definedName>
    <definedName name="IQ_SP_FIN_ENHANCE_FX_ACTION" hidden="1">"c2630"</definedName>
    <definedName name="IQ_SP_FIN_ENHANCE_FX_DATE" hidden="1">"c2629"</definedName>
    <definedName name="IQ_SP_FIN_ENHANCE_LC" hidden="1">"c2634"</definedName>
    <definedName name="IQ_SP_FIN_ENHANCE_LC_ACTION" hidden="1">"c2633"</definedName>
    <definedName name="IQ_SP_FIN_ENHANCE_LC_DATE" hidden="1">"c2632"</definedName>
    <definedName name="IQ_SP_FIN_STRENGTH_LC_ACTION_LT" hidden="1">"c2625"</definedName>
    <definedName name="IQ_SP_FIN_STRENGTH_LC_ACTION_ST" hidden="1">"c2626"</definedName>
    <definedName name="IQ_SP_FIN_STRENGTH_LC_DATE_LT" hidden="1">"c2623"</definedName>
    <definedName name="IQ_SP_FIN_STRENGTH_LC_DATE_ST" hidden="1">"c2624"</definedName>
    <definedName name="IQ_SP_FIN_STRENGTH_LC_LT" hidden="1">"c2627"</definedName>
    <definedName name="IQ_SP_FIN_STRENGTH_LC_ST" hidden="1">"c2628"</definedName>
    <definedName name="IQ_SP_FX_ACTION_LT" hidden="1">"c2613"</definedName>
    <definedName name="IQ_SP_FX_ACTION_ST" hidden="1">"c2614"</definedName>
    <definedName name="IQ_SP_FX_DATE_LT" hidden="1">"c2611"</definedName>
    <definedName name="IQ_SP_FX_DATE_ST" hidden="1">"c2612"</definedName>
    <definedName name="IQ_SP_FX_LT" hidden="1">"c2615"</definedName>
    <definedName name="IQ_SP_FX_ST" hidden="1">"c2616"</definedName>
    <definedName name="IQ_SP_ISSUE_ACTION" hidden="1">"c2644"</definedName>
    <definedName name="IQ_SP_ISSUE_DATE" hidden="1">"c2643"</definedName>
    <definedName name="IQ_SP_ISSUE_LT" hidden="1">"c2645"</definedName>
    <definedName name="IQ_SP_ISSUE_NSR_ACTION_LT" hidden="1">"c13616"</definedName>
    <definedName name="IQ_SP_ISSUE_NSR_ACTION_ST" hidden="1">"c13622"</definedName>
    <definedName name="IQ_SP_ISSUE_NSR_DATE_LT" hidden="1">"c13615"</definedName>
    <definedName name="IQ_SP_ISSUE_NSR_DATE_ST" hidden="1">"c13621"</definedName>
    <definedName name="IQ_SP_ISSUE_NSR_LT" hidden="1">"c13614"</definedName>
    <definedName name="IQ_SP_ISSUE_NSR_ST" hidden="1">"c13620"</definedName>
    <definedName name="IQ_SP_ISSUE_OUTLOOK_WATCH" hidden="1">"c2650"</definedName>
    <definedName name="IQ_SP_ISSUE_OUTLOOK_WATCH_DATE" hidden="1">"c2649"</definedName>
    <definedName name="IQ_SP_ISSUE_RECOVER" hidden="1">"c2648"</definedName>
    <definedName name="IQ_SP_ISSUE_RECOVER_ACTION" hidden="1">"c2647"</definedName>
    <definedName name="IQ_SP_ISSUE_RECOVER_DATE" hidden="1">"c2646"</definedName>
    <definedName name="IQ_SP_LC_ACTION_LT" hidden="1">"c2619"</definedName>
    <definedName name="IQ_SP_LC_ACTION_ST" hidden="1">"c2620"</definedName>
    <definedName name="IQ_SP_LC_DATE_LT" hidden="1">"c2617"</definedName>
    <definedName name="IQ_SP_LC_DATE_ST" hidden="1">"c2618"</definedName>
    <definedName name="IQ_SP_LC_LT" hidden="1">"c2621"</definedName>
    <definedName name="IQ_SP_LC_ST" hidden="1">"c2622"</definedName>
    <definedName name="IQ_SP_NSR_ACTION_LT" hidden="1">"c13613"</definedName>
    <definedName name="IQ_SP_NSR_ACTION_ST" hidden="1">"c13619"</definedName>
    <definedName name="IQ_SP_NSR_DATE_LT" hidden="1">"c13612"</definedName>
    <definedName name="IQ_SP_NSR_DATE_ST" hidden="1">"c13618"</definedName>
    <definedName name="IQ_SP_NSR_LT" hidden="1">"c13611"</definedName>
    <definedName name="IQ_SP_NSR_ST" hidden="1">"c13617"</definedName>
    <definedName name="IQ_SP_OUTLOOK_WATCH" hidden="1">"c2639"</definedName>
    <definedName name="IQ_SP_OUTLOOK_WATCH_DATE" hidden="1">"c2638"</definedName>
    <definedName name="IQ_SP_QUALITY_RANKING_DESCRIPTION" hidden="1">"c17410"</definedName>
    <definedName name="IQ_SP_QUALITY_RANKING_VALUE" hidden="1">"c17409"</definedName>
    <definedName name="IQ_SP_REASON" hidden="1">"c2174"</definedName>
    <definedName name="IQ_SP_STARS_DESCRIPTION" hidden="1">"c17408"</definedName>
    <definedName name="IQ_SP_STARS_VALUE" hidden="1">"c17407"</definedName>
    <definedName name="IQ_SP_STATUS" hidden="1">"c2173"</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 hidden="1">"c6266"</definedName>
    <definedName name="IQ_SPECIAL_DIV_CF_REIT" hidden="1">"c1174"</definedName>
    <definedName name="IQ_SPECIAL_DIV_CF_UTI" hidden="1">"c1175"</definedName>
    <definedName name="IQ_SPECIAL_DIV_SHARE" hidden="1">"c3007"</definedName>
    <definedName name="IQ_SPECIALTIES" hidden="1">"c18932"</definedName>
    <definedName name="IQ_SPECIFIC_ALLOWANCE" hidden="1">"c15247"</definedName>
    <definedName name="IQ_SPONSORS" hidden="1">"c18920"</definedName>
    <definedName name="IQ_SPONSORS_ID" hidden="1">"c18921"</definedName>
    <definedName name="IQ_SQ_FT_LEASED_GROSS_CONSOL" hidden="1">"c8820"</definedName>
    <definedName name="IQ_SQ_FT_LEASED_GROSS_MANAGED" hidden="1">"c8822"</definedName>
    <definedName name="IQ_SQ_FT_LEASED_GROSS_OTHER" hidden="1">"c8823"</definedName>
    <definedName name="IQ_SQ_FT_LEASED_GROSS_TOTAL" hidden="1">"c8824"</definedName>
    <definedName name="IQ_SQ_FT_LEASED_GROSS_UNCONSOL" hidden="1">"c8821"</definedName>
    <definedName name="IQ_SQ_FT_LEASED_NET_CONSOL" hidden="1">"c8825"</definedName>
    <definedName name="IQ_SQ_FT_LEASED_NET_MANAGED" hidden="1">"c8827"</definedName>
    <definedName name="IQ_SQ_FT_LEASED_NET_OTHER" hidden="1">"c8828"</definedName>
    <definedName name="IQ_SQ_FT_LEASED_NET_TOTAL" hidden="1">"c8829"</definedName>
    <definedName name="IQ_SQ_FT_LEASED_NET_UNCONSOL" hidden="1">"c8826"</definedName>
    <definedName name="IQ_SQ_METER_LEASED_GROSS_CONSOL" hidden="1">"c8830"</definedName>
    <definedName name="IQ_SQ_METER_LEASED_GROSS_MANAGED" hidden="1">"c8832"</definedName>
    <definedName name="IQ_SQ_METER_LEASED_GROSS_OTHER" hidden="1">"c8833"</definedName>
    <definedName name="IQ_SQ_METER_LEASED_GROSS_TOTAL" hidden="1">"c8834"</definedName>
    <definedName name="IQ_SQ_METER_LEASED_GROSS_UNCONSOL" hidden="1">"c8831"</definedName>
    <definedName name="IQ_SQ_METER_LEASED_NET_CONSOL" hidden="1">"c8835"</definedName>
    <definedName name="IQ_SQ_METER_LEASED_NET_MANAGED" hidden="1">"c8837"</definedName>
    <definedName name="IQ_SQ_METER_LEASED_NET_OTHER" hidden="1">"c8838"</definedName>
    <definedName name="IQ_SQ_METER_LEASED_NET_TOTAL" hidden="1">"c8839"</definedName>
    <definedName name="IQ_SQ_METER_LEASED_NET_UNCONSOL" hidden="1">"c8836"</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 hidden="1">"c6267"</definedName>
    <definedName name="IQ_ST_DEBT_ISSUED_REIT" hidden="1">"c1186"</definedName>
    <definedName name="IQ_ST_DEBT_ISSUED_UTI" hidden="1">"c1187"</definedName>
    <definedName name="IQ_ST_DEBT_PCT" hidden="1">"c2539"</definedName>
    <definedName name="IQ_ST_DEBT_RE" hidden="1">"c6268"</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 hidden="1">"c6269"</definedName>
    <definedName name="IQ_ST_DEBT_REPAID_REIT" hidden="1">"c1194"</definedName>
    <definedName name="IQ_ST_DEBT_REPAID_UTI" hidden="1">"c1195"</definedName>
    <definedName name="IQ_ST_DEBT_UTI" hidden="1">"c1196"</definedName>
    <definedName name="IQ_ST_FHLB_DEBT" hidden="1">"c5658"</definedName>
    <definedName name="IQ_ST_INVEST" hidden="1">"c1197"</definedName>
    <definedName name="IQ_ST_INVEST_ASSETS_TOT_FFIEC" hidden="1">"c13438"</definedName>
    <definedName name="IQ_ST_INVEST_ST_NONCORE_FUNDING_FFIEC" hidden="1">"c13338"</definedName>
    <definedName name="IQ_ST_INVEST_UTI" hidden="1">"c1198"</definedName>
    <definedName name="IQ_ST_NOTE_RECEIV" hidden="1">"c1199"</definedName>
    <definedName name="IQ_STANDBY_LOC_FHLB_BANK_BEHALF_OFF_BS_FFIEC" hidden="1">"c15412"</definedName>
    <definedName name="IQ_STATE" hidden="1">"c1200"</definedName>
    <definedName name="IQ_STATE_LOCAL_SPENDING_SAAR" hidden="1">"c7017"</definedName>
    <definedName name="IQ_STATE_LOCAL_SPENDING_SAAR_APR" hidden="1">"c7677"</definedName>
    <definedName name="IQ_STATE_LOCAL_SPENDING_SAAR_APR_FC" hidden="1">"c8557"</definedName>
    <definedName name="IQ_STATE_LOCAL_SPENDING_SAAR_FC" hidden="1">"c7897"</definedName>
    <definedName name="IQ_STATE_LOCAL_SPENDING_SAAR_POP" hidden="1">"c7237"</definedName>
    <definedName name="IQ_STATE_LOCAL_SPENDING_SAAR_POP_FC" hidden="1">"c8117"</definedName>
    <definedName name="IQ_STATE_LOCAL_SPENDING_SAAR_YOY" hidden="1">"c7457"</definedName>
    <definedName name="IQ_STATE_LOCAL_SPENDING_SAAR_YOY_FC" hidden="1">"c8337"</definedName>
    <definedName name="IQ_STATES_NONTRANSACTION_ACCOUNTS_FDIC" hidden="1">"c6547"</definedName>
    <definedName name="IQ_STATES_POLI_SUBD_US_NON_TRANS_ACCTS_FFIEC" hidden="1">"c15324"</definedName>
    <definedName name="IQ_STATES_POLI_SUBD_US_TRANS_ACCTS_FFIEC" hidden="1">"c15316"</definedName>
    <definedName name="IQ_STATES_TOTAL_DEPOSITS_FDIC" hidden="1">"c6473"</definedName>
    <definedName name="IQ_STATES_TRANSACTION_ACCOUNTS_FDIC" hidden="1">"c6539"</definedName>
    <definedName name="IQ_STATUTORY_SURPLUS" hidden="1">"c1201"</definedName>
    <definedName name="IQ_STATUTORY_SURPLUS_GAAP_EQUITY" hidden="1">"c15883"</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EXPLORE_DRILL" hidden="1">"c13851"</definedName>
    <definedName name="IQ_STOCK_BASED_GA" hidden="1">"c2993"</definedName>
    <definedName name="IQ_STOCK_BASED_OTHER" hidden="1">"c2995"</definedName>
    <definedName name="IQ_STOCK_BASED_RD" hidden="1">"c2991"</definedName>
    <definedName name="IQ_STOCK_BASED_SGA" hidden="1">"c2994"</definedName>
    <definedName name="IQ_STOCK_BASED_SM" hidden="1">"c2992"</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AIGHT_LINE_RENT_ADJ" hidden="1">"c16178"</definedName>
    <definedName name="IQ_STRATEGY_NOTE" hidden="1">"c6791"</definedName>
    <definedName name="IQ_STRIKE_PRICE_ISSUED" hidden="1">"c1645"</definedName>
    <definedName name="IQ_STRIKE_PRICE_OS" hidden="1">"c1646"</definedName>
    <definedName name="IQ_STRIPS_RECEIVABLE_MORTGAGE_LOANS_FFIEC" hidden="1">"c12844"</definedName>
    <definedName name="IQ_STRIPS_RECEIVABLE_OTHER_FFIEC" hidden="1">"c12845"</definedName>
    <definedName name="IQ_STRUCT_FIN_CLASS" hidden="1">"c8950"</definedName>
    <definedName name="IQ_STRUCT_FIN_SERIES" hidden="1">"c8956"</definedName>
    <definedName name="IQ_STRUCTURED_NOTES_INVEST_SECURITIES_FFIEC" hidden="1">"c13468"</definedName>
    <definedName name="IQ_STRUCTURING_NOTES_TIER_1_FFIEC" hidden="1">"c13344"</definedName>
    <definedName name="IQ_STW" hidden="1">"c2166"</definedName>
    <definedName name="IQ_STYLE_GROWTH_VALUE" hidden="1">"c19203"</definedName>
    <definedName name="IQ_STYLE_HIGH_YIELD" hidden="1">"c19204"</definedName>
    <definedName name="IQ_STYLE_MARKET_CAP" hidden="1">"c19202"</definedName>
    <definedName name="IQ_STYLE_REPORTED" hidden="1">"c19205"</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FDIC" hidden="1">"c6346"</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UB_NOTES_DEBENTURES_FAIR_VALUE_TOT_FFIEC" hidden="1">"c15410"</definedName>
    <definedName name="IQ_SUB_NOTES_DEBENTURES_FFIEC" hidden="1">"c12867"</definedName>
    <definedName name="IQ_SUB_NOTES_DEBENTURES_LEVEL_1_FFIEC" hidden="1">"c15432"</definedName>
    <definedName name="IQ_SUB_NOTES_DEBENTURES_LEVEL_2_FFIEC" hidden="1">"c15445"</definedName>
    <definedName name="IQ_SUB_NOTES_DEBENTURES_LEVEL_3_FFIEC" hidden="1">"c15458"</definedName>
    <definedName name="IQ_SUB_NOTES_PAYABLE_UNCONSOLIDATED_TRUSTS_FFIEC" hidden="1">"c12868"</definedName>
    <definedName name="IQ_SUBS_ANALOG_CABLE" hidden="1">"c2855"</definedName>
    <definedName name="IQ_SUBS_BASIC_CABLE" hidden="1">"c16205"</definedName>
    <definedName name="IQ_SUBS_BBAND" hidden="1">"c2858"</definedName>
    <definedName name="IQ_SUBS_BUNDLED" hidden="1">"c2861"</definedName>
    <definedName name="IQ_SUBS_DIG_CABLE" hidden="1">"c2856"</definedName>
    <definedName name="IQ_SUBS_NON_VIDEO" hidden="1">"c2860"</definedName>
    <definedName name="IQ_SUBS_PHONE" hidden="1">"c2859"</definedName>
    <definedName name="IQ_SUBS_POSTPAID_WIRELESS" hidden="1">"c2118"</definedName>
    <definedName name="IQ_SUBS_PREPAID_WIRELESS" hidden="1">"c2117"</definedName>
    <definedName name="IQ_SUBS_RESELL_WHOLESALE_WIRELESS" hidden="1">"c15749"</definedName>
    <definedName name="IQ_SUBS_TOTAL" hidden="1">"c2862"</definedName>
    <definedName name="IQ_SUBS_TOTAL_WIRELESS" hidden="1">"c2119"</definedName>
    <definedName name="IQ_SUBS_VIDEO" hidden="1">"c2857"</definedName>
    <definedName name="IQ_SUPPLIES_FFIEC" hidden="1">"c13050"</definedName>
    <definedName name="IQ_SUPPORT_INFRASTRUCTURE_CABLE_INVEST" hidden="1">"c15805"</definedName>
    <definedName name="IQ_SURFACE_RESERVES_COAL" hidden="1">"c15920"</definedName>
    <definedName name="IQ_SURFACE_RESERVES_TO_TOTAL_RESERVES_COAL" hidden="1">"c15959"</definedName>
    <definedName name="IQ_SURPLUS_FDIC" hidden="1">"c6351"</definedName>
    <definedName name="IQ_SURPLUS_FFIEC" hidden="1">"c12877"</definedName>
    <definedName name="IQ_SVA" hidden="1">"c1214"</definedName>
    <definedName name="IQ_SYMBOL_RT" hidden="1">"SYMBOL"</definedName>
    <definedName name="IQ_SYNTH_STRUCTURED_PRODUCTS_AFS_AMORT_COST_FFIEC" hidden="1">"c20501"</definedName>
    <definedName name="IQ_SYNTH_STRUCTURED_PRODUCTS_AFS_FAIR_VAL_FFIEC" hidden="1">"c20466"</definedName>
    <definedName name="IQ_SYNTH_STRUCTURED_PRODUCTS_HTM_AMORT_COST_FFIEC" hidden="1">"c20449"</definedName>
    <definedName name="IQ_SYNTH_STRUCTURED_PRODUCTS_HTM_FAIR_VAL_FFIEC" hidden="1">"c20484"</definedName>
    <definedName name="IQ_SYNTHETIC_STRUCTURED_PRODUCTS_AVAIL_SALE_FFIEC" hidden="1">"c15264"</definedName>
    <definedName name="IQ_SYNTHETIC_STRUCTURED_PRODUCTS_FFIEC" hidden="1">"c15261"</definedName>
    <definedName name="IQ_TANGIBLE_ASSETS_FFIEC" hidden="1">"c13916"</definedName>
    <definedName name="IQ_TANGIBLE_COMMON_EQUITY_FFIEC" hidden="1">"c13914"</definedName>
    <definedName name="IQ_TANGIBLE_EQUITY_ASSETS_FFIEC" hidden="1">"c13346"</definedName>
    <definedName name="IQ_TANGIBLE_EQUITY_FFIEC" hidden="1">"c13915"</definedName>
    <definedName name="IQ_TANGIBLE_TIER_1_LEVERAGE_FFIEC" hidden="1">"c13345"</definedName>
    <definedName name="IQ_TARGET_PRICE_NUM" hidden="1">"c1653"</definedName>
    <definedName name="IQ_TARGET_PRICE_NUM_CIQ" hidden="1">"c4661"</definedName>
    <definedName name="IQ_TARGET_PRICE_NUM_REUT" hidden="1">"c5319"</definedName>
    <definedName name="IQ_TARGET_PRICE_STDDEV" hidden="1">"c1654"</definedName>
    <definedName name="IQ_TARGET_PRICE_STDDEV_CIQ" hidden="1">"c4662"</definedName>
    <definedName name="IQ_TARGET_PRICE_STDDEV_REUT" hidden="1">"c5320"</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AX_EQUIVALENT_ADJUSTMENTS_FFIEC" hidden="1">"c13854"</definedName>
    <definedName name="IQ_TAX_OTHER_EXP_AP" hidden="1">"c8878"</definedName>
    <definedName name="IQ_TAX_OTHER_EXP_AP_ABS" hidden="1">"c8897"</definedName>
    <definedName name="IQ_TAX_OTHER_EXP_NAME_AP" hidden="1">"c8916"</definedName>
    <definedName name="IQ_TAX_OTHER_EXP_NAME_AP_ABS" hidden="1">"c8935"</definedName>
    <definedName name="IQ_TAXES_ADJ_NOI_FFIEC" hidden="1">"c13395"</definedName>
    <definedName name="IQ_TAXES_NOI_FFIEC" hidden="1">"c13394"</definedName>
    <definedName name="IQ_TAXES_TE_AVG_ASSETS_FFIEC" hidden="1">"c13366"</definedName>
    <definedName name="IQ_TBV" hidden="1">"c1906"</definedName>
    <definedName name="IQ_TBV_10YR_ANN_CAGR" hidden="1">"c6169"</definedName>
    <definedName name="IQ_TBV_10YR_ANN_GROWTH" hidden="1">"c1936"</definedName>
    <definedName name="IQ_TBV_1YR_ANN_GROWTH" hidden="1">"c1931"</definedName>
    <definedName name="IQ_TBV_2YR_ANN_CAGR" hidden="1">"c6165"</definedName>
    <definedName name="IQ_TBV_2YR_ANN_GROWTH" hidden="1">"c1932"</definedName>
    <definedName name="IQ_TBV_3YR_ANN_CAGR" hidden="1">"c6166"</definedName>
    <definedName name="IQ_TBV_3YR_ANN_GROWTH" hidden="1">"c1933"</definedName>
    <definedName name="IQ_TBV_5YR_ANN_CAGR" hidden="1">"c6167"</definedName>
    <definedName name="IQ_TBV_5YR_ANN_GROWTH" hidden="1">"c1934"</definedName>
    <definedName name="IQ_TBV_7YR_ANN_CAGR" hidden="1">"c6168"</definedName>
    <definedName name="IQ_TBV_7YR_ANN_GROWTH" hidden="1">"c1935"</definedName>
    <definedName name="IQ_TBV_EXCL_FFIEC" hidden="1">"c13516"</definedName>
    <definedName name="IQ_TBV_SHARE" hidden="1">"c1217"</definedName>
    <definedName name="IQ_TBV_SHARE_REPORTED" hidden="1">"c19140"</definedName>
    <definedName name="IQ_TELECOM_FFIEC" hidden="1">"c13057"</definedName>
    <definedName name="IQ_TEMPLATE" hidden="1">"c1521"</definedName>
    <definedName name="IQ_TENANT" hidden="1">"c1218"</definedName>
    <definedName name="IQ_TENANT_LEASE_COMMISSION" hidden="1">"c16177"</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DA" hidden="1">"c1222"</definedName>
    <definedName name="IQ_TEV_EBITDA_AVG" hidden="1">"c1223"</definedName>
    <definedName name="IQ_TEV_EBITDA_CAPEX" hidden="1">"c17553"</definedName>
    <definedName name="IQ_TEV_EBITDA_FWD" hidden="1">"c1224"</definedName>
    <definedName name="IQ_TEV_EBITDA_FWD_CIQ" hidden="1">"c4043"</definedName>
    <definedName name="IQ_TEV_EBITDA_FWD_REUT" hidden="1">"c4050"</definedName>
    <definedName name="IQ_TEV_EMPLOYEE_AVG" hidden="1">"c1225"</definedName>
    <definedName name="IQ_TEV_TOTAL_REV" hidden="1">"c1226"</definedName>
    <definedName name="IQ_TEV_TOTAL_REV_AVG" hidden="1">"c1227"</definedName>
    <definedName name="IQ_TEV_TOTAL_REV_FWD" hidden="1">"c1228"</definedName>
    <definedName name="IQ_TEV_TOTAL_REV_FWD_CIQ" hidden="1">"c4044"</definedName>
    <definedName name="IQ_TEV_TOTAL_REV_FWD_REUT" hidden="1">"c4051"</definedName>
    <definedName name="IQ_TEV_UFCF" hidden="1">"c2208"</definedName>
    <definedName name="IQ_THREE_MONTHS_FIXED_AND_FLOATING_FDIC" hidden="1">"c6419"</definedName>
    <definedName name="IQ_THREE_MONTHS_MORTGAGE_PASS_THROUGHS_FDIC" hidden="1">"c6411"</definedName>
    <definedName name="IQ_THREE_YEAR_FIXED_AND_FLOATING_RATE_FDIC" hidden="1">"c6421"</definedName>
    <definedName name="IQ_THREE_YEAR_MORTGAGE_PASS_THROUGHS_FDIC" hidden="1">"c6413"</definedName>
    <definedName name="IQ_THREE_YEARS_LESS_FDIC" hidden="1">"c6417"</definedName>
    <definedName name="IQ_TIER_1_CAPITAL_BEFORE_CHARGES_T1_FFIEC" hidden="1">"c13139"</definedName>
    <definedName name="IQ_TIER_1_CAPITAL_FFIEC" hidden="1">"c13143"</definedName>
    <definedName name="IQ_TIER_1_LEVERAGE_RATIO_FFIEC" hidden="1">"c13160"</definedName>
    <definedName name="IQ_TIER_1_RISK_BASED_CAPITAL_RATIO_FDIC" hidden="1">"c6746"</definedName>
    <definedName name="IQ_TIER_1_RISK_BASED_CAPITAL_RATIO_FFIEC" hidden="1">"c13161"</definedName>
    <definedName name="IQ_TIER_2_CAPITAL_FFIEC" hidden="1">"c13149"</definedName>
    <definedName name="IQ_TIER_3_CAPITAL_ALLOCATED_MARKET_RISK_FFIEC" hidden="1">"c13151"</definedName>
    <definedName name="IQ_TIER_ONE_CAPITAL" hidden="1">"c2667"</definedName>
    <definedName name="IQ_TIER_ONE_FDIC" hidden="1">"c6369"</definedName>
    <definedName name="IQ_TIER_ONE_RATIO" hidden="1">"c1229"</definedName>
    <definedName name="IQ_TIER_TWO_CAPITAL" hidden="1">"c2669"</definedName>
    <definedName name="IQ_TIER_TWO_CAPITAL_RATIO" hidden="1">"c15241"</definedName>
    <definedName name="IQ_TIME_DEP" hidden="1">"c1230"</definedName>
    <definedName name="IQ_TIME_DEPOSIT_LESS_100000_QUARTERLY_AVG_FFIEC" hidden="1">"c15487"</definedName>
    <definedName name="IQ_TIME_DEPOSIT_MORE_100000_QUARTERLY_AVG_FFIEC" hidden="1">"c15486"</definedName>
    <definedName name="IQ_TIME_DEPOSITS_LESS_100K_OTHER_INSTITUTIONS_FFIEC" hidden="1">"c12953"</definedName>
    <definedName name="IQ_TIME_DEPOSITS_LESS_100K_TOT_DEPOSITS_FFIEC" hidden="1">"c13907"</definedName>
    <definedName name="IQ_TIME_DEPOSITS_LESS_THAN_100K_FDIC" hidden="1">"c6465"</definedName>
    <definedName name="IQ_TIME_DEPOSITS_MORE_100K_OTHER_INSTITUTIONS_FFIEC" hidden="1">"c12954"</definedName>
    <definedName name="IQ_TIME_DEPOSITS_MORE_100K_TOT_DEPOSITS_FFIEC" hidden="1">"c13906"</definedName>
    <definedName name="IQ_TIME_DEPOSITS_MORE_THAN_100K_FDIC" hidden="1">"c6470"</definedName>
    <definedName name="IQ_TIME_DEPOSITS_TOTAL_DEPOSITS" hidden="1">"c15723"</definedName>
    <definedName name="IQ_TODAY" hidden="1">0</definedName>
    <definedName name="IQ_TOT_1_4_FAM_LOANS_TOT_LOANS_FFIEC" hidden="1">"c13868"</definedName>
    <definedName name="IQ_TOT_ADJ_INC" hidden="1">"c1616"</definedName>
    <definedName name="IQ_TOT_LEASES_TOT_LOANS_FFIEC" hidden="1">"c13876"</definedName>
    <definedName name="IQ_TOT_NON_RE_LOANS_TOT_LOANS_FFIEC" hidden="1">"c13877"</definedName>
    <definedName name="IQ_TOT_NONTRANS_ACCTS_TOT_DEPOSITS_FFIEC" hidden="1">"c13909"</definedName>
    <definedName name="IQ_TOT_RE_LOANS_TOT_LOANS_FFIEC" hidden="1">"c13873"</definedName>
    <definedName name="IQ_TOT_TIME_DEPOSITS_TOT_DEPOSITS_FFIEC" hidden="1">"c13908"</definedName>
    <definedName name="IQ_TOTAL_AR_BR" hidden="1">"c1231"</definedName>
    <definedName name="IQ_TOTAL_AR_RE" hidden="1">"c6270"</definedName>
    <definedName name="IQ_TOTAL_AR_REIT" hidden="1">"c1232"</definedName>
    <definedName name="IQ_TOTAL_AR_UTI" hidden="1">"c1233"</definedName>
    <definedName name="IQ_TOTAL_ASSETS" hidden="1">"c1234"</definedName>
    <definedName name="IQ_TOTAL_ASSETS_10YR_ANN_CAGR" hidden="1">"c6140"</definedName>
    <definedName name="IQ_TOTAL_ASSETS_10YR_ANN_GROWTH" hidden="1">"c1235"</definedName>
    <definedName name="IQ_TOTAL_ASSETS_1YR_ANN_GROWTH" hidden="1">"c1236"</definedName>
    <definedName name="IQ_TOTAL_ASSETS_2YR_ANN_CAGR" hidden="1">"c6141"</definedName>
    <definedName name="IQ_TOTAL_ASSETS_2YR_ANN_GROWTH" hidden="1">"c1237"</definedName>
    <definedName name="IQ_TOTAL_ASSETS_3YR_ANN_CAGR" hidden="1">"c6142"</definedName>
    <definedName name="IQ_TOTAL_ASSETS_3YR_ANN_GROWTH" hidden="1">"c1238"</definedName>
    <definedName name="IQ_TOTAL_ASSETS_5YR_ANN_CAGR" hidden="1">"c6143"</definedName>
    <definedName name="IQ_TOTAL_ASSETS_5YR_ANN_GROWTH" hidden="1">"c1239"</definedName>
    <definedName name="IQ_TOTAL_ASSETS_7YR_ANN_CAGR" hidden="1">"c6144"</definedName>
    <definedName name="IQ_TOTAL_ASSETS_7YR_ANN_GROWTH" hidden="1">"c1240"</definedName>
    <definedName name="IQ_TOTAL_ASSETS_BNK_SUBTOTAL_AP" hidden="1">"c13644"</definedName>
    <definedName name="IQ_TOTAL_ASSETS_FAIR_VALUE_TOT_FFIEC" hidden="1">"c15405"</definedName>
    <definedName name="IQ_TOTAL_ASSETS_FDIC" hidden="1">"c6339"</definedName>
    <definedName name="IQ_TOTAL_ASSETS_FFIEC" hidden="1">"c12849"</definedName>
    <definedName name="IQ_TOTAL_ASSETS_LEVEL_1_FFIEC" hidden="1">"c15427"</definedName>
    <definedName name="IQ_TOTAL_ASSETS_LEVEL_2_FFIEC" hidden="1">"c15440"</definedName>
    <definedName name="IQ_TOTAL_ASSETS_LEVEL_3_FFIEC" hidden="1">"c15453"</definedName>
    <definedName name="IQ_TOTAL_ASSETS_LH_FFIEC" hidden="1">"c13106"</definedName>
    <definedName name="IQ_TOTAL_ASSETS_PC_FFIEC" hidden="1">"c13099"</definedName>
    <definedName name="IQ_TOTAL_ASSETS_SUBTOTAL_AP" hidden="1">"c8985"</definedName>
    <definedName name="IQ_TOTAL_ATTRIB_ORE_RESOURCES_ALUM" hidden="1">"c9241"</definedName>
    <definedName name="IQ_TOTAL_ATTRIB_ORE_RESOURCES_COP" hidden="1">"c9185"</definedName>
    <definedName name="IQ_TOTAL_ATTRIB_ORE_RESOURCES_DIAM" hidden="1">"c9665"</definedName>
    <definedName name="IQ_TOTAL_ATTRIB_ORE_RESOURCES_GOLD" hidden="1">"c9026"</definedName>
    <definedName name="IQ_TOTAL_ATTRIB_ORE_RESOURCES_IRON" hidden="1">"c9400"</definedName>
    <definedName name="IQ_TOTAL_ATTRIB_ORE_RESOURCES_LEAD" hidden="1">"c9453"</definedName>
    <definedName name="IQ_TOTAL_ATTRIB_ORE_RESOURCES_MANG" hidden="1">"c9506"</definedName>
    <definedName name="IQ_TOTAL_ATTRIB_ORE_RESOURCES_MOLYB" hidden="1">"c9718"</definedName>
    <definedName name="IQ_TOTAL_ATTRIB_ORE_RESOURCES_NICK" hidden="1">"c9294"</definedName>
    <definedName name="IQ_TOTAL_ATTRIB_ORE_RESOURCES_PLAT" hidden="1">"c9132"</definedName>
    <definedName name="IQ_TOTAL_ATTRIB_ORE_RESOURCES_SILVER" hidden="1">"c9079"</definedName>
    <definedName name="IQ_TOTAL_ATTRIB_ORE_RESOURCES_TITAN" hidden="1">"c9559"</definedName>
    <definedName name="IQ_TOTAL_ATTRIB_ORE_RESOURCES_URAN" hidden="1">"c9612"</definedName>
    <definedName name="IQ_TOTAL_ATTRIB_ORE_RESOURCES_ZINC" hidden="1">"c9347"</definedName>
    <definedName name="IQ_TOTAL_AVG_CE_TOTAL_AVG_ASSETS" hidden="1">"c1241"</definedName>
    <definedName name="IQ_TOTAL_AVG_EQUITY_TOTAL_AVG_ASSETS" hidden="1">"c1242"</definedName>
    <definedName name="IQ_TOTAL_BANK_CAPITAL" hidden="1">"c2668"</definedName>
    <definedName name="IQ_TOTAL_BEDS" hidden="1">"c8785"</definedName>
    <definedName name="IQ_TOTAL_BROKERED_DEPOSIT_FFIEC" hidden="1">"c15304"</definedName>
    <definedName name="IQ_TOTAL_CA" hidden="1">"c1243"</definedName>
    <definedName name="IQ_TOTAL_CA_SUBTOTAL_AP" hidden="1">"c8986"</definedName>
    <definedName name="IQ_TOTAL_CAP" hidden="1">"c1507"</definedName>
    <definedName name="IQ_TOTAL_CAPITAL_RATIO" hidden="1">"c1244"</definedName>
    <definedName name="IQ_TOTAL_CASH_DIVID" hidden="1">"c1455"</definedName>
    <definedName name="IQ_TOTAL_CASH_DUE_DEPOSITORY_INSTIT_DOM_FFIEC" hidden="1">"c15291"</definedName>
    <definedName name="IQ_TOTAL_CASH_DUE_DEPOSITORY_INSTIT_FFIEC" hidden="1">"c15285"</definedName>
    <definedName name="IQ_TOTAL_CASH_FINAN" hidden="1">"c1352"</definedName>
    <definedName name="IQ_TOTAL_CASH_INVEST" hidden="1">"c1353"</definedName>
    <definedName name="IQ_TOTAL_CASH_OPER" hidden="1">"c1354"</definedName>
    <definedName name="IQ_TOTAL_CHARGE_OFFS_FDIC" hidden="1">"c6603"</definedName>
    <definedName name="IQ_TOTAL_CHURN" hidden="1">"c2122"</definedName>
    <definedName name="IQ_TOTAL_CL" hidden="1">"c1245"</definedName>
    <definedName name="IQ_TOTAL_CL_SUBTOTAL_AP" hidden="1">"c8987"</definedName>
    <definedName name="IQ_TOTAL_COAL_PRODUCTION_COAL" hidden="1">"c9824"</definedName>
    <definedName name="IQ_TOTAL_COMMON" hidden="1">"c1411"</definedName>
    <definedName name="IQ_TOTAL_COMMON_EQUITY" hidden="1">"c1246"</definedName>
    <definedName name="IQ_TOTAL_COMMON_EQUITY_FFIEC" hidden="1">"c13913"</definedName>
    <definedName name="IQ_TOTAL_COMMON_EQUITY_TOTAL_ASSETS_FFIEC" hidden="1">"c13864"</definedName>
    <definedName name="IQ_TOTAL_COMMON_SHARES_OUT_FFIEC" hidden="1">"c12955"</definedName>
    <definedName name="IQ_TOTAL_CONSTRUCTION_LL_REC_DOM_FFIEC" hidden="1">"c13515"</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CURRENT" hidden="1">"c6190"</definedName>
    <definedName name="IQ_TOTAL_DEBT_EBITDA" hidden="1">"c1249"</definedName>
    <definedName name="IQ_TOTAL_DEBT_EBITDA_CAPEX" hidden="1">"c2948"</definedName>
    <definedName name="IQ_TOTAL_DEBT_EQUITY" hidden="1">"c1250"</definedName>
    <definedName name="IQ_TOTAL_DEBT_EXCL_FIN" hidden="1">"c2937"</definedName>
    <definedName name="IQ_TOTAL_DEBT_GUIDANCE" hidden="1">"c4533"</definedName>
    <definedName name="IQ_TOTAL_DEBT_GUIDANCE_CIQ" hidden="1">"c5086"</definedName>
    <definedName name="IQ_TOTAL_DEBT_GUIDANCE_CIQ_COL" hidden="1">"c11733"</definedName>
    <definedName name="IQ_TOTAL_DEBT_HIGH_GUIDANCE" hidden="1">"c4196"</definedName>
    <definedName name="IQ_TOTAL_DEBT_HIGH_GUIDANCE_CIQ" hidden="1">"c4608"</definedName>
    <definedName name="IQ_TOTAL_DEBT_HIGH_GUIDANCE_CIQ_COL" hidden="1">"c11257"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 hidden="1">"c6271"</definedName>
    <definedName name="IQ_TOTAL_DEBT_ISSUED_REIT" hidden="1">"c1255"</definedName>
    <definedName name="IQ_TOTAL_DEBT_ISSUED_UTI" hidden="1">"c1256"</definedName>
    <definedName name="IQ_TOTAL_DEBT_ISSUES_INS" hidden="1">"c1257"</definedName>
    <definedName name="IQ_TOTAL_DEBT_LOW_GUIDANCE" hidden="1">"c4236"</definedName>
    <definedName name="IQ_TOTAL_DEBT_LOW_GUIDANCE_CIQ" hidden="1">"c4648"</definedName>
    <definedName name="IQ_TOTAL_DEBT_LOW_GUIDANCE_CIQ_COL" hidden="1">"c11297"</definedName>
    <definedName name="IQ_TOTAL_DEBT_NON_CURRENT" hidden="1">"c6191"</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 hidden="1">"c6272"</definedName>
    <definedName name="IQ_TOTAL_DEBT_REPAID_REIT" hidden="1">"c1263"</definedName>
    <definedName name="IQ_TOTAL_DEBT_REPAID_UTI" hidden="1">"c1264"</definedName>
    <definedName name="IQ_TOTAL_DEBT_SECURITIES_FDIC" hidden="1">"c6410"</definedName>
    <definedName name="IQ_TOTAL_DEPOSITS" hidden="1">"c1265"</definedName>
    <definedName name="IQ_TOTAL_DEPOSITS_DOM_FFIEC" hidden="1">"c15313"</definedName>
    <definedName name="IQ_TOTAL_DEPOSITS_FDIC" hidden="1">"c6342"</definedName>
    <definedName name="IQ_TOTAL_DEPOSITS_FFIEC" hidden="1">"c13623"</definedName>
    <definedName name="IQ_TOTAL_DEPOSITS_SUPPLE" hidden="1">"c15253"</definedName>
    <definedName name="IQ_TOTAL_DIV_PAID_CF" hidden="1">"c1266"</definedName>
    <definedName name="IQ_TOTAL_EMPLOYEE" hidden="1">"c2141"</definedName>
    <definedName name="IQ_TOTAL_EMPLOYEES" hidden="1">"c1522"</definedName>
    <definedName name="IQ_TOTAL_EMPLOYEES_FDIC" hidden="1">"c6355"</definedName>
    <definedName name="IQ_TOTAL_EQUITY" hidden="1">"c1267"</definedName>
    <definedName name="IQ_TOTAL_EQUITY_10YR_ANN_CAGR" hidden="1">"c6145"</definedName>
    <definedName name="IQ_TOTAL_EQUITY_10YR_ANN_GROWTH" hidden="1">"c1268"</definedName>
    <definedName name="IQ_TOTAL_EQUITY_1YR_ANN_GROWTH" hidden="1">"c1269"</definedName>
    <definedName name="IQ_TOTAL_EQUITY_2YR_ANN_CAGR" hidden="1">"c6146"</definedName>
    <definedName name="IQ_TOTAL_EQUITY_2YR_ANN_GROWTH" hidden="1">"c1270"</definedName>
    <definedName name="IQ_TOTAL_EQUITY_3YR_ANN_CAGR" hidden="1">"c6147"</definedName>
    <definedName name="IQ_TOTAL_EQUITY_3YR_ANN_GROWTH" hidden="1">"c1271"</definedName>
    <definedName name="IQ_TOTAL_EQUITY_5YR_ANN_CAGR" hidden="1">"c6148"</definedName>
    <definedName name="IQ_TOTAL_EQUITY_5YR_ANN_GROWTH" hidden="1">"c1272"</definedName>
    <definedName name="IQ_TOTAL_EQUITY_7YR_ANN_CAGR" hidden="1">"c6149"</definedName>
    <definedName name="IQ_TOTAL_EQUITY_7YR_ANN_GROWTH" hidden="1">"c1273"</definedName>
    <definedName name="IQ_TOTAL_EQUITY_ALLOWANCE_TOTAL_LOANS" hidden="1">"c1274"</definedName>
    <definedName name="IQ_TOTAL_EQUITY_CAPITAL_T1_FFIEC" hidden="1">"c13130"</definedName>
    <definedName name="IQ_TOTAL_EQUITY_FFIEC" hidden="1">"c12881"</definedName>
    <definedName name="IQ_TOTAL_EQUITY_INCL_MINORITY_INTEREST_FFIEC" hidden="1">"c15278"</definedName>
    <definedName name="IQ_TOTAL_EQUITY_LH_FFIEC" hidden="1">"c13109"</definedName>
    <definedName name="IQ_TOTAL_EQUITY_PC_FFIEC" hidden="1">"c13102"</definedName>
    <definedName name="IQ_TOTAL_EQUITY_SUBTOTAL_AP" hidden="1">"c8989"</definedName>
    <definedName name="IQ_TOTAL_EQUITY_TOTAL_ASSETS_FFIEC" hidden="1">"c13863"</definedName>
    <definedName name="IQ_TOTAL_FOREIGN_DEPOSITS_FFIEC" hidden="1">"c15348"</definedName>
    <definedName name="IQ_TOTAL_FOREIGN_LOANS_QUARTERLY_AVG_FFIEC" hidden="1">"c15482"</definedName>
    <definedName name="IQ_TOTAL_IBF_ASSETS_CONSOL_BANK_FFIEC" hidden="1">"c15299"</definedName>
    <definedName name="IQ_TOTAL_IBF_LIABILITIES_FFIEC" hidden="1">"c15302"</definedName>
    <definedName name="IQ_TOTAL_IBF_LL_REC_FFIEC" hidden="1">"c15297"</definedName>
    <definedName name="IQ_TOTAL_INT_EXPENSE_FFIEC" hidden="1">"c13000"</definedName>
    <definedName name="IQ_TOTAL_INT_INCOME_FFIEC" hidden="1">"c12989"</definedName>
    <definedName name="IQ_TOTAL_INTEREST_EXP" hidden="1">"c1382"</definedName>
    <definedName name="IQ_TOTAL_INTEREST_EXP_FOREIGN_FFIEC" hidden="1">"c15374"</definedName>
    <definedName name="IQ_TOTAL_INTEREST_INC_FOREIGN_FFIEC" hidden="1">"c15373"</definedName>
    <definedName name="IQ_TOTAL_INVENTORY" hidden="1">"c1385"</definedName>
    <definedName name="IQ_TOTAL_INVEST" hidden="1">"c1275"</definedName>
    <definedName name="IQ_TOTAL_IRA_KEOGH_PLAN_ACCOUNTS_FFIEC" hidden="1">"c15303"</definedName>
    <definedName name="IQ_TOTAL_LIAB" hidden="1">"c1276"</definedName>
    <definedName name="IQ_TOTAL_LIAB_BNK" hidden="1">"c1277"</definedName>
    <definedName name="IQ_TOTAL_LIAB_BR" hidden="1">"c1278"</definedName>
    <definedName name="IQ_TOTAL_LIAB_EQUITY" hidden="1">"c1279"</definedName>
    <definedName name="IQ_TOTAL_LIAB_EQUITY_FDIC" hidden="1">"c6354"</definedName>
    <definedName name="IQ_TOTAL_LIAB_EQUITY_SUBTOTAL_AP" hidden="1">"c8988"</definedName>
    <definedName name="IQ_TOTAL_LIAB_FIN" hidden="1">"c1280"</definedName>
    <definedName name="IQ_TOTAL_LIAB_INS" hidden="1">"c1281"</definedName>
    <definedName name="IQ_TOTAL_LIAB_RE" hidden="1">"c6273"</definedName>
    <definedName name="IQ_TOTAL_LIAB_REIT" hidden="1">"c1282"</definedName>
    <definedName name="IQ_TOTAL_LIAB_SHAREHOLD" hidden="1">"c1435"</definedName>
    <definedName name="IQ_TOTAL_LIAB_TOTAL_ASSETS" hidden="1">"c1283"</definedName>
    <definedName name="IQ_TOTAL_LIABILITIES_EQUITY_FFIEC" hidden="1">"c12882"</definedName>
    <definedName name="IQ_TOTAL_LIABILITIES_FAIR_VALUE_TOT_FFIEC" hidden="1">"c15411"</definedName>
    <definedName name="IQ_TOTAL_LIABILITIES_FDIC" hidden="1">"c6348"</definedName>
    <definedName name="IQ_TOTAL_LIABILITIES_FFIEC" hidden="1">"c12873"</definedName>
    <definedName name="IQ_TOTAL_LIABILITIES_LEVEL_1_FFIEC" hidden="1">"c15433"</definedName>
    <definedName name="IQ_TOTAL_LIABILITIES_LEVEL_2_FFIEC" hidden="1">"c15446"</definedName>
    <definedName name="IQ_TOTAL_LIABILITIES_LEVEL_3_FFIEC" hidden="1">"c15459"</definedName>
    <definedName name="IQ_TOTAL_LL_REC_DOM_FFIEC" hidden="1">"c12917"</definedName>
    <definedName name="IQ_TOTAL_LL_REC_FFIEC" hidden="1">"c12898"</definedName>
    <definedName name="IQ_TOTAL_LOANS" hidden="1">"c5653"</definedName>
    <definedName name="IQ_TOTAL_LOANS_DOM_QUARTERLY_AVG_FFIEC" hidden="1">"c15475"</definedName>
    <definedName name="IQ_TOTAL_LOANS_LEASES_AND_OTHER_DUE_30_89_FFIEC" hidden="1">"c15416"</definedName>
    <definedName name="IQ_TOTAL_LOANS_LEASES_AND_OTHER_DUE_90_FFIEC" hidden="1">"c15420"</definedName>
    <definedName name="IQ_TOTAL_LOANS_LEASES_AND_OTHER_NON_ACCRUAL_FFIEC" hidden="1">"c15466"</definedName>
    <definedName name="IQ_TOTAL_LOANS_LEASES_CHARGE_OFFS_FFIEC" hidden="1">"c13186"</definedName>
    <definedName name="IQ_TOTAL_LOANS_LEASES_DUE_30_89_FFIEC" hidden="1">"c13280"</definedName>
    <definedName name="IQ_TOTAL_LOANS_LEASES_DUE_90_FFIEC" hidden="1">"c13306"</definedName>
    <definedName name="IQ_TOTAL_LOANS_LEASES_NON_ACCRUAL_FFIEC" hidden="1">"c13757"</definedName>
    <definedName name="IQ_TOTAL_LOANS_LEASES_RECOV_FFIEC" hidden="1">"c13208"</definedName>
    <definedName name="IQ_TOTAL_LONG_DEBT" hidden="1">"c1617"</definedName>
    <definedName name="IQ_TOTAL_NON_REC" hidden="1">"c1444"</definedName>
    <definedName name="IQ_TOTAL_NON_TRANS_ACCTS_FFIEC" hidden="1">"c15328"</definedName>
    <definedName name="IQ_TOTAL_NONINTEREST_EXPENSE_FOREIGN_FFIEC" hidden="1">"c15386"</definedName>
    <definedName name="IQ_TOTAL_OPER_EXP_BR" hidden="1">"c1284"</definedName>
    <definedName name="IQ_TOTAL_OPER_EXP_FIN" hidden="1">"c1285"</definedName>
    <definedName name="IQ_TOTAL_OPER_EXP_INS" hidden="1">"c1286"</definedName>
    <definedName name="IQ_TOTAL_OPER_EXP_RE" hidden="1">"c6274"</definedName>
    <definedName name="IQ_TOTAL_OPER_EXP_REIT" hidden="1">"c1287"</definedName>
    <definedName name="IQ_TOTAL_OPER_EXP_UTI" hidden="1">"c1288"</definedName>
    <definedName name="IQ_TOTAL_OPER_EXPEN" hidden="1">"c1445"</definedName>
    <definedName name="IQ_TOTAL_OPERATING_EXPENSE" hidden="1">"c16047"</definedName>
    <definedName name="IQ_TOTAL_OPERATING_REVENUE" hidden="1">"c16030"</definedName>
    <definedName name="IQ_TOTAL_OPTIONS_BEG_OS" hidden="1">"c2693"</definedName>
    <definedName name="IQ_TOTAL_OPTIONS_CANCELLED" hidden="1">"c2696"</definedName>
    <definedName name="IQ_TOTAL_OPTIONS_END_OS" hidden="1">"c2697"</definedName>
    <definedName name="IQ_TOTAL_OPTIONS_EXERCISABLE_END_OS" hidden="1">"c5819"</definedName>
    <definedName name="IQ_TOTAL_OPTIONS_EXERCISED" hidden="1">"c2695"</definedName>
    <definedName name="IQ_TOTAL_OPTIONS_GRANTED" hidden="1">"c2694"</definedName>
    <definedName name="IQ_TOTAL_ORE_RESOURCES_ALUM" hidden="1">"c9230"</definedName>
    <definedName name="IQ_TOTAL_ORE_RESOURCES_COP" hidden="1">"c9174"</definedName>
    <definedName name="IQ_TOTAL_ORE_RESOURCES_DIAM" hidden="1">"c9654"</definedName>
    <definedName name="IQ_TOTAL_ORE_RESOURCES_GOLD" hidden="1">"c9015"</definedName>
    <definedName name="IQ_TOTAL_ORE_RESOURCES_IRON" hidden="1">"c9389"</definedName>
    <definedName name="IQ_TOTAL_ORE_RESOURCES_LEAD" hidden="1">"c9442"</definedName>
    <definedName name="IQ_TOTAL_ORE_RESOURCES_MANG" hidden="1">"c9495"</definedName>
    <definedName name="IQ_TOTAL_ORE_RESOURCES_MOLYB" hidden="1">"c9707"</definedName>
    <definedName name="IQ_TOTAL_ORE_RESOURCES_NICK" hidden="1">"c9283"</definedName>
    <definedName name="IQ_TOTAL_ORE_RESOURCES_PLAT" hidden="1">"c9121"</definedName>
    <definedName name="IQ_TOTAL_ORE_RESOURCES_SILVER" hidden="1">"c9068"</definedName>
    <definedName name="IQ_TOTAL_ORE_RESOURCES_TITAN" hidden="1">"c9548"</definedName>
    <definedName name="IQ_TOTAL_ORE_RESOURCES_URAN" hidden="1">"c9601"</definedName>
    <definedName name="IQ_TOTAL_ORE_RESOURCES_ZINC" hidden="1">"c9336"</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RINCIPAL" hidden="1">"c2509"</definedName>
    <definedName name="IQ_TOTAL_PRINCIPAL_PCT" hidden="1">"c2510"</definedName>
    <definedName name="IQ_TOTAL_PROP" hidden="1">"c8765"</definedName>
    <definedName name="IQ_TOTAL_PROVED_RESERVES_NGL" hidden="1">"c2924"</definedName>
    <definedName name="IQ_TOTAL_PROVED_RESERVES_OIL" hidden="1">"c2040"</definedName>
    <definedName name="IQ_TOTAL_RE_LOANS_TOTAL_LOANS" hidden="1">"c15715"</definedName>
    <definedName name="IQ_TOTAL_RE_NOI_AVG_GROSS_PROP" hidden="1">"c16059"</definedName>
    <definedName name="IQ_TOTAL_RECEIV" hidden="1">"c1293"</definedName>
    <definedName name="IQ_TOTAL_RECOV_ATTRIB_RESOURCES_ALUM" hidden="1">"c9246"</definedName>
    <definedName name="IQ_TOTAL_RECOV_ATTRIB_RESOURCES_COAL" hidden="1">"c9820"</definedName>
    <definedName name="IQ_TOTAL_RECOV_ATTRIB_RESOURCES_COP" hidden="1">"c9190"</definedName>
    <definedName name="IQ_TOTAL_RECOV_ATTRIB_RESOURCES_DIAM" hidden="1">"c9670"</definedName>
    <definedName name="IQ_TOTAL_RECOV_ATTRIB_RESOURCES_GOLD" hidden="1">"c9031"</definedName>
    <definedName name="IQ_TOTAL_RECOV_ATTRIB_RESOURCES_IRON" hidden="1">"c9405"</definedName>
    <definedName name="IQ_TOTAL_RECOV_ATTRIB_RESOURCES_LEAD" hidden="1">"c9458"</definedName>
    <definedName name="IQ_TOTAL_RECOV_ATTRIB_RESOURCES_MANG" hidden="1">"c9511"</definedName>
    <definedName name="IQ_TOTAL_RECOV_ATTRIB_RESOURCES_MET_COAL" hidden="1">"c9760"</definedName>
    <definedName name="IQ_TOTAL_RECOV_ATTRIB_RESOURCES_MOLYB" hidden="1">"c9723"</definedName>
    <definedName name="IQ_TOTAL_RECOV_ATTRIB_RESOURCES_NICK" hidden="1">"c9299"</definedName>
    <definedName name="IQ_TOTAL_RECOV_ATTRIB_RESOURCES_PLAT" hidden="1">"c9137"</definedName>
    <definedName name="IQ_TOTAL_RECOV_ATTRIB_RESOURCES_SILVER" hidden="1">"c9084"</definedName>
    <definedName name="IQ_TOTAL_RECOV_ATTRIB_RESOURCES_STEAM" hidden="1">"c9790"</definedName>
    <definedName name="IQ_TOTAL_RECOV_ATTRIB_RESOURCES_TITAN" hidden="1">"c9564"</definedName>
    <definedName name="IQ_TOTAL_RECOV_ATTRIB_RESOURCES_URAN" hidden="1">"c9617"</definedName>
    <definedName name="IQ_TOTAL_RECOV_ATTRIB_RESOURCES_ZINC" hidden="1">"c9352"</definedName>
    <definedName name="IQ_TOTAL_RECOV_RESOURCES_ALUM" hidden="1">"c9236"</definedName>
    <definedName name="IQ_TOTAL_RECOV_RESOURCES_COAL" hidden="1">"c9815"</definedName>
    <definedName name="IQ_TOTAL_RECOV_RESOURCES_COP" hidden="1">"c9180"</definedName>
    <definedName name="IQ_TOTAL_RECOV_RESOURCES_DIAM" hidden="1">"c9660"</definedName>
    <definedName name="IQ_TOTAL_RECOV_RESOURCES_GOLD" hidden="1">"c9021"</definedName>
    <definedName name="IQ_TOTAL_RECOV_RESOURCES_IRON" hidden="1">"c9395"</definedName>
    <definedName name="IQ_TOTAL_RECOV_RESOURCES_LEAD" hidden="1">"c9448"</definedName>
    <definedName name="IQ_TOTAL_RECOV_RESOURCES_MANG" hidden="1">"c9501"</definedName>
    <definedName name="IQ_TOTAL_RECOV_RESOURCES_MET_COAL" hidden="1">"c9755"</definedName>
    <definedName name="IQ_TOTAL_RECOV_RESOURCES_MOLYB" hidden="1">"c9713"</definedName>
    <definedName name="IQ_TOTAL_RECOV_RESOURCES_NICK" hidden="1">"c9289"</definedName>
    <definedName name="IQ_TOTAL_RECOV_RESOURCES_PLAT" hidden="1">"c9127"</definedName>
    <definedName name="IQ_TOTAL_RECOV_RESOURCES_SILVER" hidden="1">"c9074"</definedName>
    <definedName name="IQ_TOTAL_RECOV_RESOURCES_STEAM" hidden="1">"c9785"</definedName>
    <definedName name="IQ_TOTAL_RECOV_RESOURCES_TITAN" hidden="1">"c9554"</definedName>
    <definedName name="IQ_TOTAL_RECOV_RESOURCES_URAN" hidden="1">"c9607"</definedName>
    <definedName name="IQ_TOTAL_RECOV_RESOURCES_ZINC" hidden="1">"c9342"</definedName>
    <definedName name="IQ_TOTAL_RECOVERIES_FDIC" hidden="1">"c6622"</definedName>
    <definedName name="IQ_TOTAL_RENTAL_REVENUE" hidden="1">"c16022"</definedName>
    <definedName name="IQ_TOTAL_RESOURCES_CALORIFIC_VALUE_COAL" hidden="1">"c9810"</definedName>
    <definedName name="IQ_TOTAL_RESOURCES_CALORIFIC_VALUE_MET_COAL" hidden="1">"c9750"</definedName>
    <definedName name="IQ_TOTAL_RESOURCES_CALORIFIC_VALUE_STEAM" hidden="1">"c9780"</definedName>
    <definedName name="IQ_TOTAL_RESOURCES_GRADE_ALUM" hidden="1">"c9231"</definedName>
    <definedName name="IQ_TOTAL_RESOURCES_GRADE_COP" hidden="1">"c9175"</definedName>
    <definedName name="IQ_TOTAL_RESOURCES_GRADE_DIAM" hidden="1">"c9655"</definedName>
    <definedName name="IQ_TOTAL_RESOURCES_GRADE_GOLD" hidden="1">"c9016"</definedName>
    <definedName name="IQ_TOTAL_RESOURCES_GRADE_IRON" hidden="1">"c9390"</definedName>
    <definedName name="IQ_TOTAL_RESOURCES_GRADE_LEAD" hidden="1">"c9443"</definedName>
    <definedName name="IQ_TOTAL_RESOURCES_GRADE_MANG" hidden="1">"c9496"</definedName>
    <definedName name="IQ_TOTAL_RESOURCES_GRADE_MOLYB" hidden="1">"c9708"</definedName>
    <definedName name="IQ_TOTAL_RESOURCES_GRADE_NICK" hidden="1">"c9284"</definedName>
    <definedName name="IQ_TOTAL_RESOURCES_GRADE_PLAT" hidden="1">"c9122"</definedName>
    <definedName name="IQ_TOTAL_RESOURCES_GRADE_SILVER" hidden="1">"c9069"</definedName>
    <definedName name="IQ_TOTAL_RESOURCES_GRADE_TITAN" hidden="1">"c9549"</definedName>
    <definedName name="IQ_TOTAL_RESOURCES_GRADE_URAN" hidden="1">"c9602"</definedName>
    <definedName name="IQ_TOTAL_RESOURCES_GRADE_ZINC" hidden="1">"c9337"</definedName>
    <definedName name="IQ_TOTAL_RETURN_SWAPS_DERIVATIVES_BENEFICIARY_FFIEC" hidden="1">"c13120"</definedName>
    <definedName name="IQ_TOTAL_RETURN_SWAPS_DERIVATIVES_GUARANTOR_FFIEC" hidden="1">"c13113"</definedName>
    <definedName name="IQ_TOTAL_REV" hidden="1">"c1294"</definedName>
    <definedName name="IQ_TOTAL_REV_10YR_ANN_CAGR" hidden="1">"c6150"</definedName>
    <definedName name="IQ_TOTAL_REV_10YR_ANN_GROWTH" hidden="1">"c1295"</definedName>
    <definedName name="IQ_TOTAL_REV_1YR_ANN_GROWTH" hidden="1">"c1296"</definedName>
    <definedName name="IQ_TOTAL_REV_2YR_ANN_CAGR" hidden="1">"c6151"</definedName>
    <definedName name="IQ_TOTAL_REV_2YR_ANN_GROWTH" hidden="1">"c1297"</definedName>
    <definedName name="IQ_TOTAL_REV_3YR_ANN_CAGR" hidden="1">"c6152"</definedName>
    <definedName name="IQ_TOTAL_REV_3YR_ANN_GROWTH" hidden="1">"c1298"</definedName>
    <definedName name="IQ_TOTAL_REV_5YR_ANN_CAGR" hidden="1">"c6153"</definedName>
    <definedName name="IQ_TOTAL_REV_5YR_ANN_GROWTH" hidden="1">"c1299"</definedName>
    <definedName name="IQ_TOTAL_REV_7YR_ANN_CAGR" hidden="1">"c6154"</definedName>
    <definedName name="IQ_TOTAL_REV_7YR_ANN_GROWTH" hidden="1">"c1300"</definedName>
    <definedName name="IQ_TOTAL_REV_AS_REPORTED" hidden="1">"c1301"</definedName>
    <definedName name="IQ_TOTAL_REV_BNK" hidden="1">"c1302"</definedName>
    <definedName name="IQ_TOTAL_REV_BNK_FDIC" hidden="1">"c6786"</definedName>
    <definedName name="IQ_TOTAL_REV_BR" hidden="1">"c1303"</definedName>
    <definedName name="IQ_TOTAL_REV_EMPLOYEE" hidden="1">"c1304"</definedName>
    <definedName name="IQ_TOTAL_REV_FIN" hidden="1">"c1305"</definedName>
    <definedName name="IQ_TOTAL_REV_INS" hidden="1">"c1306"</definedName>
    <definedName name="IQ_TOTAL_REV_RE" hidden="1">"c6275"</definedName>
    <definedName name="IQ_TOTAL_REV_REIT" hidden="1">"c1307"</definedName>
    <definedName name="IQ_TOTAL_REV_SHARE" hidden="1">"c1912"</definedName>
    <definedName name="IQ_TOTAL_REV_SUBTOTAL_AP" hidden="1">"c8975"</definedName>
    <definedName name="IQ_TOTAL_REV_UTI" hidden="1">"c1308"</definedName>
    <definedName name="IQ_TOTAL_REVENUE" hidden="1">"c1436"</definedName>
    <definedName name="IQ_TOTAL_REVENUE_FFIEC" hidden="1">"c13020"</definedName>
    <definedName name="IQ_TOTAL_REVENUE_FOREIGN_FFIEC" hidden="1">"c15383"</definedName>
    <definedName name="IQ_TOTAL_RISK_BASED_CAPITAL_FFIEC" hidden="1">"c13153"</definedName>
    <definedName name="IQ_TOTAL_RISK_BASED_CAPITAL_RATIO_FDIC" hidden="1">"c6747"</definedName>
    <definedName name="IQ_TOTAL_RISK_BASED_CAPITAL_RATIO_FFIEC" hidden="1">"c13162"</definedName>
    <definedName name="IQ_TOTAL_RISK_WEIGHTED_ASSETS_FFIEC" hidden="1">"c13858"</definedName>
    <definedName name="IQ_TOTAL_ROOMS" hidden="1">"c8789"</definedName>
    <definedName name="IQ_TOTAL_SECURITIES_FDIC" hidden="1">"c6306"</definedName>
    <definedName name="IQ_TOTAL_SPECIAL" hidden="1">"c1618"</definedName>
    <definedName name="IQ_TOTAL_SQ_FT" hidden="1">"c8781"</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TIME_DEPOSITS_FDIC" hidden="1">"c6497"</definedName>
    <definedName name="IQ_TOTAL_TIME_LESS_100000_1_TO_3_YEARS_FFIEC" hidden="1">"c15335"</definedName>
    <definedName name="IQ_TOTAL_TIME_LESS_100000_3_MONTHS_LESS_FFIEC" hidden="1">"c15333"</definedName>
    <definedName name="IQ_TOTAL_TIME_LESS_100000_3_TO_12_MONTHS_FFIEC" hidden="1">"c15334"</definedName>
    <definedName name="IQ_TOTAL_TIME_LESS_100000_FFIEC" hidden="1">"c15332"</definedName>
    <definedName name="IQ_TOTAL_TIME_LESS_100000_OVER_3_YEARS_FFIEC" hidden="1">"c15336"</definedName>
    <definedName name="IQ_TOTAL_TIME_MORE_100000_1_TO_3_YEARS_FFIEC" hidden="1">"c15340"</definedName>
    <definedName name="IQ_TOTAL_TIME_MORE_100000_3_MONTHS_LESS_FFIEC" hidden="1">"c15338"</definedName>
    <definedName name="IQ_TOTAL_TIME_MORE_100000_3_TO_12_MONTHS_FFIEC" hidden="1">"c15339"</definedName>
    <definedName name="IQ_TOTAL_TIME_MORE_100000_FFIEC" hidden="1">"c15337"</definedName>
    <definedName name="IQ_TOTAL_TIME_MORE_100000_OVER_3_YEARS_FFIEC" hidden="1">"c15341"</definedName>
    <definedName name="IQ_TOTAL_TIME_SAVINGS_DEPOSITS_FDIC" hidden="1">"c6498"</definedName>
    <definedName name="IQ_TOTAL_TRADING_ASSETS_FFIEC" hidden="1">"c12939"</definedName>
    <definedName name="IQ_TOTAL_TRADING_LIAB_DOM_FFIEC" hidden="1">"c12944"</definedName>
    <definedName name="IQ_TOTAL_TRADING_LIAB_FOREIGN_FFIEC" hidden="1">"c15296"</definedName>
    <definedName name="IQ_TOTAL_TRANS_ACCTS_FFIEC" hidden="1">"c15321"</definedName>
    <definedName name="IQ_TOTAL_UNITS" hidden="1">"c8773"</definedName>
    <definedName name="IQ_TOTAL_UNUSED_COMMITMENTS_FDIC" hidden="1">"c6536"</definedName>
    <definedName name="IQ_TOTAL_UNUSUAL" hidden="1">"c1508"</definedName>
    <definedName name="IQ_TOTAL_UNUSUAL_BNK" hidden="1">"c5516"</definedName>
    <definedName name="IQ_TOTAL_UNUSUAL_BR" hidden="1">"c5517"</definedName>
    <definedName name="IQ_TOTAL_UNUSUAL_FIN" hidden="1">"c5518"</definedName>
    <definedName name="IQ_TOTAL_UNUSUAL_INS" hidden="1">"c5519"</definedName>
    <definedName name="IQ_TOTAL_UNUSUAL_RE" hidden="1">"c6286"</definedName>
    <definedName name="IQ_TOTAL_UNUSUAL_REIT" hidden="1">"c5520"</definedName>
    <definedName name="IQ_TOTAL_UNUSUAL_SUPPLE" hidden="1">"c13817"</definedName>
    <definedName name="IQ_TOTAL_UNUSUAL_UTI" hidden="1">"c5521"</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DJ_SIZE_FINAL" hidden="1">"c16265"</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_TERM_FEE" hidden="1">"c13638"</definedName>
    <definedName name="IQ_TR_BUY_TERM_FEE_PCT" hidden="1">"c13639"</definedName>
    <definedName name="IQ_TR_BUYBACK_TO_CLOSE" hidden="1">"c13919"</definedName>
    <definedName name="IQ_TR_BUYBACK_TO_HIGH" hidden="1">"c13917"</definedName>
    <definedName name="IQ_TR_BUYBACK_TO_LOW" hidden="1">"c13918"</definedName>
    <definedName name="IQ_TR_BUYER_ID" hidden="1">"c2404"</definedName>
    <definedName name="IQ_TR_BUYERNAME" hidden="1">"c2401"</definedName>
    <definedName name="IQ_TR_CANCELLED_DATE" hidden="1">"c2284"</definedName>
    <definedName name="IQ_TR_CASH_CONSID_PCT" hidden="1">"c2296"</definedName>
    <definedName name="IQ_TR_CASH_CONSID_PCT_FINAL" hidden="1">"c16268"</definedName>
    <definedName name="IQ_TR_CASH_ST_INVEST" hidden="1">"c3025"</definedName>
    <definedName name="IQ_TR_CASH_ST_INVEST_FINAL" hidden="1">"c16266"</definedName>
    <definedName name="IQ_TR_CHANGE_CONTROL" hidden="1">"c2365"</definedName>
    <definedName name="IQ_TR_CLOSED_DATE" hidden="1">"c2283"</definedName>
    <definedName name="IQ_TR_CO_NET_PROCEEDS" hidden="1">"c2268"</definedName>
    <definedName name="IQ_TR_CO_NET_PROCEEDS_ISSUE" hidden="1">"c17571"</definedName>
    <definedName name="IQ_TR_CO_NET_PROCEEDS_PCT" hidden="1">"c2270"</definedName>
    <definedName name="IQ_TR_COMMENTS" hidden="1">"c2383"</definedName>
    <definedName name="IQ_TR_CURRENCY" hidden="1">"c3016"</definedName>
    <definedName name="IQ_TR_DEAL_APPROACH" hidden="1">"c12706"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BT_CONSID_PCT_FINAL" hidden="1">"c16274"</definedName>
    <definedName name="IQ_TR_DEF_AGRMT_DATE" hidden="1">"c2285"</definedName>
    <definedName name="IQ_TR_DISCLOSED_FEES_EXP" hidden="1">"c2288"</definedName>
    <definedName name="IQ_TR_EARNOUTS" hidden="1">"c3023"</definedName>
    <definedName name="IQ_TR_EARNOUTS_FINAL" hidden="1">"c16262"</definedName>
    <definedName name="IQ_TR_EX_OVER_SHARES_ISSUE" hidden="1">"c17566"</definedName>
    <definedName name="IQ_TR_EXPIRED_DATE" hidden="1">"c2412"</definedName>
    <definedName name="IQ_TR_GROSS_OFFERING_AMT" hidden="1">"c2262"</definedName>
    <definedName name="IQ_TR_GROSS_PROCEEDS_ISSUE" hidden="1">"c17568"</definedName>
    <definedName name="IQ_TR_HYBRID_CONSID_PCT" hidden="1">"c2300"</definedName>
    <definedName name="IQ_TR_HYBRID_CONSID_PCT_FINAL" hidden="1">"c16276"</definedName>
    <definedName name="IQ_TR_IMPLIED_EQ" hidden="1">"c3018"</definedName>
    <definedName name="IQ_TR_IMPLIED_EQ_BV" hidden="1">"c3019"</definedName>
    <definedName name="IQ_TR_IMPLIED_EQ_BV_FINAL" hidden="1">"c16255"</definedName>
    <definedName name="IQ_TR_IMPLIED_EQ_FINAL" hidden="1">"c16253"</definedName>
    <definedName name="IQ_TR_IMPLIED_EQ_NI_LTM" hidden="1">"c3020"</definedName>
    <definedName name="IQ_TR_IMPLIED_EQ_NI_LTM_FINAL" hidden="1">"c16254"</definedName>
    <definedName name="IQ_TR_IMPLIED_EV" hidden="1">"c2301"</definedName>
    <definedName name="IQ_TR_IMPLIED_EV_BV" hidden="1">"c2306"</definedName>
    <definedName name="IQ_TR_IMPLIED_EV_EBIT" hidden="1">"c2302"</definedName>
    <definedName name="IQ_TR_IMPLIED_EV_EBIT_FINAL" hidden="1">"c16252"</definedName>
    <definedName name="IQ_TR_IMPLIED_EV_EBITDA" hidden="1">"c2303"</definedName>
    <definedName name="IQ_TR_IMPLIED_EV_EBITDA_FINAL" hidden="1">"c16251"</definedName>
    <definedName name="IQ_TR_IMPLIED_EV_FINAL" hidden="1">"c16249"</definedName>
    <definedName name="IQ_TR_IMPLIED_EV_NI_LTM" hidden="1">"c2307"</definedName>
    <definedName name="IQ_TR_IMPLIED_EV_REV" hidden="1">"c2304"</definedName>
    <definedName name="IQ_TR_IMPLIED_EV_REV_FINAL" hidden="1">"c16250"</definedName>
    <definedName name="IQ_TR_INIT_FILED_DATE" hidden="1">"c3495"</definedName>
    <definedName name="IQ_TR_IPO_TRANSACTION_ID" hidden="1">"c17554"</definedName>
    <definedName name="IQ_TR_LEAD_UNDERWRITERS" hidden="1">"c17576"</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ASSUM_LIABILITIES_FINAL" hidden="1">"c16264"</definedName>
    <definedName name="IQ_TR_NET_PROCEEDS" hidden="1">"c2267"</definedName>
    <definedName name="IQ_TR_OFFER_DATE" hidden="1">"c2265"</definedName>
    <definedName name="IQ_TR_OFFER_DATE_MA" hidden="1">"c3035"</definedName>
    <definedName name="IQ_TR_OFFER_PER_SHARE" hidden="1">"c3017"</definedName>
    <definedName name="IQ_TR_OFFER_PER_SHARE_FINAL" hidden="1">"c16257"</definedName>
    <definedName name="IQ_TR_OPTIONS_CONSID_PCT" hidden="1">"c2311"</definedName>
    <definedName name="IQ_TR_OPTIONS_CONSID_PCT_FINAL" hidden="1">"c16278"</definedName>
    <definedName name="IQ_TR_OTHER_CONSID" hidden="1">"c3022"</definedName>
    <definedName name="IQ_TR_OTHER_CONSID_FINAL" hidden="1">"c16261"</definedName>
    <definedName name="IQ_TR_PCT_SOUGHT" hidden="1">"c2309"</definedName>
    <definedName name="IQ_TR_PCT_SOUGHT_ACQUIRED_FINAL" hidden="1">"c16256"</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_1D_PRICE" hidden="1">"c19180"</definedName>
    <definedName name="IQ_TR_PO_1D_RETURN" hidden="1">"c19179"</definedName>
    <definedName name="IQ_TR_PO_1M_PRICE" hidden="1">"c19184"</definedName>
    <definedName name="IQ_TR_PO_1M_RETURN" hidden="1">"c19183"</definedName>
    <definedName name="IQ_TR_PO_1W_PRICE" hidden="1">"c19182"</definedName>
    <definedName name="IQ_TR_PO_1W_RETURN" hidden="1">"c19181"</definedName>
    <definedName name="IQ_TR_PO_1Y_PRICE" hidden="1">"c19190"</definedName>
    <definedName name="IQ_TR_PO_1Y_RETURN" hidden="1">"c19189"</definedName>
    <definedName name="IQ_TR_PO_3M_PRICE" hidden="1">"c19186"</definedName>
    <definedName name="IQ_TR_PO_3M_RETURN" hidden="1">"c19185"</definedName>
    <definedName name="IQ_TR_PO_6M_PRICE" hidden="1">"c19188"</definedName>
    <definedName name="IQ_TR_PO_6M_RETURN" hidden="1">"c19187"</definedName>
    <definedName name="IQ_TR_PO_DISCOUNT_SHARE" hidden="1">"c17562"</definedName>
    <definedName name="IQ_TR_PO_ISSUE_CURRENCY" hidden="1">"c17557"</definedName>
    <definedName name="IQ_TR_PO_NET_PROCEEDS_SHARE" hidden="1">"c17563"</definedName>
    <definedName name="IQ_TR_PO_PRICE_RANGE" hidden="1">"c17559"</definedName>
    <definedName name="IQ_TR_PO_PRICE_RANGE_HIGH" hidden="1">"c17560"</definedName>
    <definedName name="IQ_TR_PO_PRICE_RANGE_LOW" hidden="1">"c17561"</definedName>
    <definedName name="IQ_TR_PO_PRICE_SHARE" hidden="1">"c17558"</definedName>
    <definedName name="IQ_TR_PO_SHARES_OFFERED" hidden="1">"c17564"</definedName>
    <definedName name="IQ_TR_PO_SHARES_OFFERED_EX_OVER" hidden="1">"c17567"</definedName>
    <definedName name="IQ_TR_PO_TICKER" hidden="1">"c17556"</definedName>
    <definedName name="IQ_TR_PO_TRADING_ITEM_CIQID" hidden="1">"c17555"</definedName>
    <definedName name="IQ_TR_POSTMONEY_VAL" hidden="1">"c2286"</definedName>
    <definedName name="IQ_TR_PREDEAL_SITUATION" hidden="1">"c2390"</definedName>
    <definedName name="IQ_TR_PREF_CONSID_PCT" hidden="1">"c2310"</definedName>
    <definedName name="IQ_TR_PREF_CONSID_PCT_FINAL" hidden="1">"c16272"</definedName>
    <definedName name="IQ_TR_PREMONEY_VAL" hidden="1">"c2287"</definedName>
    <definedName name="IQ_TR_PRINTING_FEES" hidden="1">"c2276"</definedName>
    <definedName name="IQ_TR_PROCEEDS_EX_OVER_ISSUE" hidden="1">"c17574"</definedName>
    <definedName name="IQ_TR_PT_MONETARY_VALUES" hidden="1">"c2415"</definedName>
    <definedName name="IQ_TR_PT_NUMBER_SHARES" hidden="1">"c2417"</definedName>
    <definedName name="IQ_TR_PT_OFFER_PER_SHARE" hidden="1">"c18872"</definedName>
    <definedName name="IQ_TR_PT_PCT_SHARES" hidden="1">"c2416"</definedName>
    <definedName name="IQ_TR_RATING_FEES" hidden="1">"c2275"</definedName>
    <definedName name="IQ_TR_REG_EFFECT_DATE" hidden="1">"c2264"</definedName>
    <definedName name="IQ_TR_REG_FILED_DATE" hidden="1">"c2263"</definedName>
    <definedName name="IQ_TR_REG_OVER_SHARES_ISSUE" hidden="1">"c17565"</definedName>
    <definedName name="IQ_TR_REG_OVER_VALUE_ISSUE" hidden="1">"c17572"</definedName>
    <definedName name="IQ_TR_REGISTRATION_FEES" hidden="1">"c2274"</definedName>
    <definedName name="IQ_TR_RENEWAL_BUYBACK" hidden="1">"c2413"</definedName>
    <definedName name="IQ_TR_ROUND_NUMBER" hidden="1">"c2295"</definedName>
    <definedName name="IQ_TR_SEC_FEES" hidden="1">"c2274"</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_TERM_FEE" hidden="1">"c2298"</definedName>
    <definedName name="IQ_TR_SELL_TERM_FEE_PCT" hidden="1">"c2297"</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ISSUE" hidden="1">"c17570"</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TOCK_CONSID_PCT_FINAL" hidden="1">"c16270"</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"c2298"</definedName>
    <definedName name="IQ_TR_TERM_FEE_PCT" hidden="1">"c2297"</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ASH_FINAL" hidden="1">"c16267"</definedName>
    <definedName name="IQ_TR_TOTAL_CONSID_SH" hidden="1">"c2316"</definedName>
    <definedName name="IQ_TR_TOTAL_CONSID_SH_FINAL" hidden="1">"c16260"</definedName>
    <definedName name="IQ_TR_TOTAL_DEBT" hidden="1">"c2317"</definedName>
    <definedName name="IQ_TR_TOTAL_DEBT_FINAL" hidden="1">"c16273"</definedName>
    <definedName name="IQ_TR_TOTAL_EX_OVER_VALUE_ISSUE" hidden="1">"c17573"</definedName>
    <definedName name="IQ_TR_TOTAL_GROSS_TV" hidden="1">"c2318"</definedName>
    <definedName name="IQ_TR_TOTAL_GROSS_TV_FINAL" hidden="1">"c16259"</definedName>
    <definedName name="IQ_TR_TOTAL_HYBRID" hidden="1">"c2319"</definedName>
    <definedName name="IQ_TR_TOTAL_HYBRID_FINAL" hidden="1">"c16275"</definedName>
    <definedName name="IQ_TR_TOTAL_LEGAL_FEES" hidden="1">"c2272"</definedName>
    <definedName name="IQ_TR_TOTAL_NET_TV" hidden="1">"c2320"</definedName>
    <definedName name="IQ_TR_TOTAL_NET_TV_FINAL" hidden="1">"c16258"</definedName>
    <definedName name="IQ_TR_TOTAL_NEWMONEY" hidden="1">"c2289"</definedName>
    <definedName name="IQ_TR_TOTAL_OPTIONS" hidden="1">"c2322"</definedName>
    <definedName name="IQ_TR_TOTAL_OPTIONS_BUYER" hidden="1">"c3026"</definedName>
    <definedName name="IQ_TR_TOTAL_OPTIONS_BUYER_FINAL" hidden="1">"c16277"</definedName>
    <definedName name="IQ_TR_TOTAL_OPTIONS_FINAL" hidden="1">"c16263"</definedName>
    <definedName name="IQ_TR_TOTAL_PREFERRED" hidden="1">"c2321"</definedName>
    <definedName name="IQ_TR_TOTAL_PREFERRED_FINAL" hidden="1">"c16271"</definedName>
    <definedName name="IQ_TR_TOTAL_REG_AMT" hidden="1">"c2261"</definedName>
    <definedName name="IQ_TR_TOTAL_STOCK" hidden="1">"c2323"</definedName>
    <definedName name="IQ_TR_TOTAL_STOCK_FINAL" hidden="1">"c16269"</definedName>
    <definedName name="IQ_TR_TOTAL_TAKEDOWNS" hidden="1">"c2278"</definedName>
    <definedName name="IQ_TR_TOTAL_UW_COMP" hidden="1">"c2280"</definedName>
    <definedName name="IQ_TR_TOTALVALUE" hidden="1">"c2400"</definedName>
    <definedName name="IQ_TR_TRANSACTION_TYPE" hidden="1">"c2398"</definedName>
    <definedName name="IQ_TR_UNDERWRITER_COMP_ISSUE" hidden="1">"c17569"</definedName>
    <definedName name="IQ_TR_UNDERWRITERS_OTHER" hidden="1">"c17577"</definedName>
    <definedName name="IQ_TR_WITHDRAWN_DTE" hidden="1">"c2266"</definedName>
    <definedName name="IQ_TRADE_AR" hidden="1">"c1345"</definedName>
    <definedName name="IQ_TRADE_PRINCIPAL" hidden="1">"c1309"</definedName>
    <definedName name="IQ_TRADING_ACCOUNT_GAINS_FEES_FDIC" hidden="1">"c6573"</definedName>
    <definedName name="IQ_TRADING_ASSETS" hidden="1">"c1310"</definedName>
    <definedName name="IQ_TRADING_ASSETS_FAIR_VALUE_TOT_FFIEC" hidden="1">"c13210"</definedName>
    <definedName name="IQ_TRADING_ASSETS_FDIC" hidden="1">"c6328"</definedName>
    <definedName name="IQ_TRADING_ASSETS_FFIEC" hidden="1">"c12812"</definedName>
    <definedName name="IQ_TRADING_ASSETS_FOREIGN_FFIEC" hidden="1">"c12940"</definedName>
    <definedName name="IQ_TRADING_ASSETS_LEVEL_1_FFIEC" hidden="1">"c13218"</definedName>
    <definedName name="IQ_TRADING_ASSETS_LEVEL_2_FFIEC" hidden="1">"c13226"</definedName>
    <definedName name="IQ_TRADING_ASSETS_LEVEL_3_FFIEC" hidden="1">"c13234"</definedName>
    <definedName name="IQ_TRADING_ASSETS_QUARTERLY_AVG_FFIEC" hidden="1">"c13085"</definedName>
    <definedName name="IQ_TRADING_CURRENCY" hidden="1">"c2212"</definedName>
    <definedName name="IQ_TRADING_ITEM_CIQID" hidden="1">"c8949"</definedName>
    <definedName name="IQ_TRADING_LIABILITIES_FAIR_VALUE_TOT_FFIEC" hidden="1">"c13214"</definedName>
    <definedName name="IQ_TRADING_LIABILITIES_FDIC" hidden="1">"c6344"</definedName>
    <definedName name="IQ_TRADING_LIABILITIES_FFIEC" hidden="1">"c12858"</definedName>
    <definedName name="IQ_TRADING_LIABILITIES_LEVEL_1_FFIEC" hidden="1">"c13222"</definedName>
    <definedName name="IQ_TRADING_LIABILITIES_LEVEL_2_FFIEC" hidden="1">"c13230"</definedName>
    <definedName name="IQ_TRADING_LIABILITIES_LEVEL_3_FFIEC" hidden="1">"c13238"</definedName>
    <definedName name="IQ_TRADING_REV_FOREIGN_FFIEC" hidden="1">"c15377"</definedName>
    <definedName name="IQ_TRADING_REV_OPERATING_INC_FFIEC" hidden="1">"c13385"</definedName>
    <definedName name="IQ_TRADING_REVENUE_FFIEC" hidden="1">"c13004"</definedName>
    <definedName name="IQ_TRANS_ACCTS_TOT_DEPOSITS_FFIEC" hidden="1">"c13904"</definedName>
    <definedName name="IQ_TRANS_IMPACT_FIN_48_CURRENT_ASSETS" hidden="1">"c15727"</definedName>
    <definedName name="IQ_TRANS_IMPACT_FIN_48_CURRENT_LIABILITIES" hidden="1">"c15729"</definedName>
    <definedName name="IQ_TRANS_IMPACT_FIN_48_LT_ASSETS" hidden="1">"c15728"</definedName>
    <definedName name="IQ_TRANS_IMPACT_FIN_48_NON_CURRENT_LIABILITIES" hidden="1">"c15730"</definedName>
    <definedName name="IQ_TRANS_IMPACT_FIN_48_RETAINED_EARNINGS" hidden="1">"c15731"</definedName>
    <definedName name="IQ_TRANSACTION_ACCOUNTS_FDIC" hidden="1">"c6544"</definedName>
    <definedName name="IQ_TRANSACTION_LIST" hidden="1">"c15126"</definedName>
    <definedName name="IQ_TRANSACTION_LIST_BANKRUPTCY" hidden="1">"c15131"</definedName>
    <definedName name="IQ_TRANSACTION_LIST_BUYBACK" hidden="1">"c15129"</definedName>
    <definedName name="IQ_TRANSACTION_LIST_INCL_SUBS" hidden="1">"c15132"</definedName>
    <definedName name="IQ_TRANSACTION_LIST_INCL_SUBS_BANKRUPTCY" hidden="1">"c15137"</definedName>
    <definedName name="IQ_TRANSACTION_LIST_INCL_SUBS_BUYBACK" hidden="1">"c15135"</definedName>
    <definedName name="IQ_TRANSACTION_LIST_INCL_SUBS_MA" hidden="1">"c15133"</definedName>
    <definedName name="IQ_TRANSACTION_LIST_INCL_SUBS_PO" hidden="1">"c15136"</definedName>
    <definedName name="IQ_TRANSACTION_LIST_INCL_SUBS_PP" hidden="1">"c15134"</definedName>
    <definedName name="IQ_TRANSACTION_LIST_MA" hidden="1">"c15127"</definedName>
    <definedName name="IQ_TRANSACTION_LIST_PO" hidden="1">"c15130"</definedName>
    <definedName name="IQ_TRANSACTION_LIST_PP" hidden="1">"c15128"</definedName>
    <definedName name="IQ_TREASURER_ID" hidden="1">"c15214"</definedName>
    <definedName name="IQ_TREASURER_NAME" hidden="1">"c15213"</definedName>
    <definedName name="IQ_TREASURY" hidden="1">"c1311"</definedName>
    <definedName name="IQ_TREASURY_INVEST_SECURITIES_FFIEC" hidden="1">"c13457"</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 hidden="1">"c6276"</definedName>
    <definedName name="IQ_TREASURY_OTHER_EQUITY_REIT" hidden="1">"c1317"</definedName>
    <definedName name="IQ_TREASURY_OTHER_EQUITY_UTI" hidden="1">"c1318"</definedName>
    <definedName name="IQ_TREASURY_STOCK" hidden="1">"c1438"</definedName>
    <definedName name="IQ_TREASURY_STOCK_TRANSACTIONS_FDIC" hidden="1">"c6501"</definedName>
    <definedName name="IQ_TREASURY_STOCK_TRANSACTIONS_FFIEC" hidden="1">"c15352"</definedName>
    <definedName name="IQ_TRUCK_ASSEMBLIES" hidden="1">"c7021"</definedName>
    <definedName name="IQ_TRUCK_ASSEMBLIES_APR" hidden="1">"c7681"</definedName>
    <definedName name="IQ_TRUCK_ASSEMBLIES_APR_FC" hidden="1">"c8561"</definedName>
    <definedName name="IQ_TRUCK_ASSEMBLIES_FC" hidden="1">"c7901"</definedName>
    <definedName name="IQ_TRUCK_ASSEMBLIES_POP" hidden="1">"c7241"</definedName>
    <definedName name="IQ_TRUCK_ASSEMBLIES_POP_FC" hidden="1">"c8121"</definedName>
    <definedName name="IQ_TRUCK_ASSEMBLIES_YOY" hidden="1">"c7461"</definedName>
    <definedName name="IQ_TRUCK_ASSEMBLIES_YOY_FC" hidden="1">"c8341"</definedName>
    <definedName name="IQ_TRUST_INC" hidden="1">"c1319"</definedName>
    <definedName name="IQ_TRUST_PREF" hidden="1">"c1320"</definedName>
    <definedName name="IQ_TRUST_PREFERRED" hidden="1">"c3029"</definedName>
    <definedName name="IQ_TRUST_PREFERRED_PCT" hidden="1">"c3030"</definedName>
    <definedName name="IQ_TRUSTEE" hidden="1">"c8959"</definedName>
    <definedName name="IQ_TWELVE_MONTHS_FIXED_AND_FLOATING_FDIC" hidden="1">"c6420"</definedName>
    <definedName name="IQ_TWELVE_MONTHS_MORTGAGE_PASS_THROUGHS_FDIC" hidden="1">"c6412"</definedName>
    <definedName name="IQ_UFCF_10YR_ANN_CAGR" hidden="1">"c6179"</definedName>
    <definedName name="IQ_UFCF_10YR_ANN_GROWTH" hidden="1">"c1948"</definedName>
    <definedName name="IQ_UFCF_1YR_ANN_GROWTH" hidden="1">"c1943"</definedName>
    <definedName name="IQ_UFCF_2YR_ANN_CAGR" hidden="1">"c6175"</definedName>
    <definedName name="IQ_UFCF_2YR_ANN_GROWTH" hidden="1">"c1944"</definedName>
    <definedName name="IQ_UFCF_3YR_ANN_CAGR" hidden="1">"c6176"</definedName>
    <definedName name="IQ_UFCF_3YR_ANN_GROWTH" hidden="1">"c1945"</definedName>
    <definedName name="IQ_UFCF_5YR_ANN_CAGR" hidden="1">"c6177"</definedName>
    <definedName name="IQ_UFCF_5YR_ANN_GROWTH" hidden="1">"c1946"</definedName>
    <definedName name="IQ_UFCF_7YR_ANN_CAGR" hidden="1">"c6178"</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ASSIGNED_RESERVES_COAL" hidden="1">"c15914"</definedName>
    <definedName name="IQ_UNASSIGNED_RESERVES_TO_TOTAL_RESERVES_COAL" hidden="1">"c15956"</definedName>
    <definedName name="IQ_UNCLASSIFIED_PROPERTY_OPERATING_EXPENSE" hidden="1">"c16034"</definedName>
    <definedName name="IQ_UNCLASSIFIED_RENTAL_INCOME" hidden="1">"c16021"</definedName>
    <definedName name="IQ_UNCONSOL_BEDS" hidden="1">"c8783"</definedName>
    <definedName name="IQ_UNCONSOL_NOI" hidden="1">"c16067"</definedName>
    <definedName name="IQ_UNCONSOL_PROP" hidden="1">"c8762"</definedName>
    <definedName name="IQ_UNCONSOL_ROOMS" hidden="1">"c8787"</definedName>
    <definedName name="IQ_UNCONSOL_SQ_FT" hidden="1">"c8778"</definedName>
    <definedName name="IQ_UNCONSOL_UNITS" hidden="1">"c8770"</definedName>
    <definedName name="IQ_UNDERGROUND_RESERVES_COAL" hidden="1">"c15922"</definedName>
    <definedName name="IQ_UNDERGROUND_RESERVES_TO_TOTAL_RESERVES_COAL" hidden="1">"c15960"</definedName>
    <definedName name="IQ_UNDERWRITER" hidden="1">"c8958"</definedName>
    <definedName name="IQ_UNDERWRITING_PROFIT" hidden="1">"c9975"</definedName>
    <definedName name="IQ_UNDIVIDED_PROFITS_FDIC" hidden="1">"c6352"</definedName>
    <definedName name="IQ_UNDRAWN_CP" hidden="1">"c2518"</definedName>
    <definedName name="IQ_UNDRAWN_CREDIT" hidden="1">"c3032"</definedName>
    <definedName name="IQ_UNDRAWN_FED_FUNDS" hidden="1">"c2524"</definedName>
    <definedName name="IQ_UNDRAWN_FHLB" hidden="1">"c2520"</definedName>
    <definedName name="IQ_UNDRAWN_LC" hidden="1">"c2521"</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 hidden="1">"c6277"</definedName>
    <definedName name="IQ_UNEARN_REV_CURRENT_REIT" hidden="1">"c1327"</definedName>
    <definedName name="IQ_UNEARN_REV_CURRENT_UTI" hidden="1">"c1328"</definedName>
    <definedName name="IQ_UNEARN_REV_LT" hidden="1">"c1329"</definedName>
    <definedName name="IQ_UNEARNED_INCOME_FDIC" hidden="1">"c6324"</definedName>
    <definedName name="IQ_UNEARNED_INCOME_FOREIGN_FDIC" hidden="1">"c6385"</definedName>
    <definedName name="IQ_UNEARNED_INCOME_LL_REC_DOM_FFIEC" hidden="1">"c12916"</definedName>
    <definedName name="IQ_UNEARNED_INCOME_LL_REC_FFIEC" hidden="1">"c12897"</definedName>
    <definedName name="IQ_UNEARNED_PREMIUMS_PC_FFIEC" hidden="1">"c13101"</definedName>
    <definedName name="IQ_UNEMPLOYMENT_RATE" hidden="1">"c7023"</definedName>
    <definedName name="IQ_UNEMPLOYMENT_RATE_FC" hidden="1">"c7903"</definedName>
    <definedName name="IQ_UNEMPLOYMENT_RATE_POP" hidden="1">"c7243"</definedName>
    <definedName name="IQ_UNEMPLOYMENT_RATE_POP_FC" hidden="1">"c8123"</definedName>
    <definedName name="IQ_UNEMPLOYMENT_RATE_YOY" hidden="1">"c7463"</definedName>
    <definedName name="IQ_UNEMPLOYMENT_RATE_YOY_FC" hidden="1">"c8343"</definedName>
    <definedName name="IQ_UNIT_LABOR_COST_INDEX" hidden="1">"c7025"</definedName>
    <definedName name="IQ_UNIT_LABOR_COST_INDEX_APR" hidden="1">"c7685"</definedName>
    <definedName name="IQ_UNIT_LABOR_COST_INDEX_APR_FC" hidden="1">"c8565"</definedName>
    <definedName name="IQ_UNIT_LABOR_COST_INDEX_FC" hidden="1">"c7905"</definedName>
    <definedName name="IQ_UNIT_LABOR_COST_INDEX_PCT_CHANGE" hidden="1">"c7024"</definedName>
    <definedName name="IQ_UNIT_LABOR_COST_INDEX_PCT_CHANGE_FC" hidden="1">"c7904"</definedName>
    <definedName name="IQ_UNIT_LABOR_COST_INDEX_PCT_CHANGE_POP" hidden="1">"c7244"</definedName>
    <definedName name="IQ_UNIT_LABOR_COST_INDEX_PCT_CHANGE_POP_FC" hidden="1">"c8124"</definedName>
    <definedName name="IQ_UNIT_LABOR_COST_INDEX_PCT_CHANGE_YOY" hidden="1">"c7464"</definedName>
    <definedName name="IQ_UNIT_LABOR_COST_INDEX_PCT_CHANGE_YOY_FC" hidden="1">"c8344"</definedName>
    <definedName name="IQ_UNIT_LABOR_COST_INDEX_POP" hidden="1">"c7245"</definedName>
    <definedName name="IQ_UNIT_LABOR_COST_INDEX_POP_FC" hidden="1">"c8125"</definedName>
    <definedName name="IQ_UNIT_LABOR_COST_INDEX_YOY" hidden="1">"c7465"</definedName>
    <definedName name="IQ_UNIT_LABOR_COST_INDEX_YOY_FC" hidden="1">"c8345"</definedName>
    <definedName name="IQ_UNLEVERED_FCF" hidden="1">"c1908"</definedName>
    <definedName name="IQ_UNPAID_CLAIMS" hidden="1">"c1330"</definedName>
    <definedName name="IQ_UNPROFITABLE_INSTITUTIONS_FDIC" hidden="1">"c6722"</definedName>
    <definedName name="IQ_UNREALIZED_GAIN" hidden="1">"c1619"</definedName>
    <definedName name="IQ_UNRECOG_TAX_BENEFIT_BEG_PERIOD" hidden="1">"c15732"</definedName>
    <definedName name="IQ_UNRECOG_TAX_BENEFIT_END_PERIOD" hidden="1">"c15740"</definedName>
    <definedName name="IQ_UNRECOG_TAX_BENEFIT_OTHER_ADJ" hidden="1">"c15739"</definedName>
    <definedName name="IQ_UNSECURED_COMMITMENTS_COMMERCIAL_RE_UNUSED_FFIEC" hidden="1">"c13246"</definedName>
    <definedName name="IQ_UNSECURED_DEBT" hidden="1">"c2548"</definedName>
    <definedName name="IQ_UNSECURED_DEBT_PCT" hidden="1">"c2549"</definedName>
    <definedName name="IQ_UNUSED_LOAN_COMMITMENTS_FDIC" hidden="1">"c6368"</definedName>
    <definedName name="IQ_UNUSUAL_EXP" hidden="1">"c1456"</definedName>
    <definedName name="IQ_UPGRADE_REBUILD_CABLE_INVEST" hidden="1">"c15804"</definedName>
    <definedName name="IQ_US_ADDRESS_LEASE_FIN_REC_FFIEC" hidden="1">"c13624"</definedName>
    <definedName name="IQ_US_AGENCY_OBLIG_FFIEC" hidden="1">"c12779"</definedName>
    <definedName name="IQ_US_AGENCY_OBLIG_HTM_AMORT_COST_FFIEC" hidden="1">"c20438"</definedName>
    <definedName name="IQ_US_AGENCY_OBLIG_HTM_FAIR_VAL_FFIEC" hidden="1">"c20473"</definedName>
    <definedName name="IQ_US_AGENCY_OBLIG_TRADING_DOM_FFIEC" hidden="1">"c12919"</definedName>
    <definedName name="IQ_US_AGENCY_OBLIG_TRADING_FFIEC" hidden="1">"c12814"</definedName>
    <definedName name="IQ_US_AGENCY_OBLIGATIONS_AFS_AMORT_COST_FFIEC" hidden="1">"c20490"</definedName>
    <definedName name="IQ_US_AGENCY_OBLIGATIONS_AFS_FAIR_VAL_FFIEC" hidden="1">"c20455"</definedName>
    <definedName name="IQ_US_AGENCY_OBLIGATIONS_AVAIL_SALE_FFIEC" hidden="1">"c12793"</definedName>
    <definedName name="IQ_US_BANKS_OTHER_INST_FOREIGN_DEP_FFIEC" hidden="1">"c15343"</definedName>
    <definedName name="IQ_US_BRANCHES_FOREIGN_BANK_LOANS_FDIC" hidden="1">"c6435"</definedName>
    <definedName name="IQ_US_BRANCHES_FOREIGN_BANKS_FDIC" hidden="1">"c6390"</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S_GOV_AGENCIES_FDIC" hidden="1">"c6395"</definedName>
    <definedName name="IQ_US_GOV_DEPOSITS_FDIC" hidden="1">"c6483"</definedName>
    <definedName name="IQ_US_GOV_ENTERPRISES_FDIC" hidden="1">"c6396"</definedName>
    <definedName name="IQ_US_GOV_NONCURRENT_LOANS_TOTAL_NONCURRENT_FDIC" hidden="1">"c6779"</definedName>
    <definedName name="IQ_US_GOV_NONTRANSACTION_ACCOUNTS_FDIC" hidden="1">"c6546"</definedName>
    <definedName name="IQ_US_GOV_OBLIGATIONS_FDIC" hidden="1">"c6299"</definedName>
    <definedName name="IQ_US_GOV_SECURITIES_FDIC" hidden="1">"c6297"</definedName>
    <definedName name="IQ_US_GOV_TOTAL_DEPOSITS_FDIC" hidden="1">"c6472"</definedName>
    <definedName name="IQ_US_GOV_TRANSACTION_ACCOUNTS_FDIC" hidden="1">"c6538"</definedName>
    <definedName name="IQ_US_GOVT_NON_TRANS_ACCTS_FFIEC" hidden="1">"c15323"</definedName>
    <definedName name="IQ_US_GOVT_STATE_POLI_SUBD_IN_US_FOREIGN_DEP_FFIEC" hidden="1">"c15346"</definedName>
    <definedName name="IQ_US_GOVT_TRANS_ACCTS_FFIEC" hidden="1">"c15315"</definedName>
    <definedName name="IQ_US_INST_DUE_30_89_FFIEC" hidden="1">"c13268"</definedName>
    <definedName name="IQ_US_INST_DUE_90_FFIEC" hidden="1">"c13294"</definedName>
    <definedName name="IQ_US_INST_NON_ACCRUAL_FFIEC" hidden="1">"c13320"</definedName>
    <definedName name="IQ_US_SPONSORED_AGENCY_OBLIG_AFS_AMORT_COST_FFIEC" hidden="1">"c20491"</definedName>
    <definedName name="IQ_US_SPONSORED_AGENCY_OBLIG_AFS_FAIR_VAL_FFIEC" hidden="1">"c20456"</definedName>
    <definedName name="IQ_US_SPONSORED_AGENCY_OBLIG_AVAIL_SALE_FFIEC" hidden="1">"c12794"</definedName>
    <definedName name="IQ_US_SPONSORED_AGENCY_OBLIG_FFIEC" hidden="1">"c12780"</definedName>
    <definedName name="IQ_US_SPONSORED_AGENCY_OBLIG_HTM_AMORT_COST_FFIEC" hidden="1">"c20439"</definedName>
    <definedName name="IQ_US_SPONSORED_AGENCY_OBLIG_HTM_FAIR_VAL_FFIEC" hidden="1">"c20474"</definedName>
    <definedName name="IQ_US_TREASURY_SEC_AFS_AMORT_COST_FFIEC" hidden="1">"c20489"</definedName>
    <definedName name="IQ_US_TREASURY_SEC_AFS_FAIR_VAL_FFIEC" hidden="1">"c20454"</definedName>
    <definedName name="IQ_US_TREASURY_SEC_AVAIL_SALE_FFIEC" hidden="1">"c12792"</definedName>
    <definedName name="IQ_US_TREASURY_SEC_TRADING_DOM_FFIEC" hidden="1">"c12918"</definedName>
    <definedName name="IQ_US_TREASURY_SEC_TRADING_FFIEC" hidden="1">"c12813"</definedName>
    <definedName name="IQ_US_TREASURY_SECURITIES_FDIC" hidden="1">"c6298"</definedName>
    <definedName name="IQ_US_TREASURY_SECURITIES_FFIEC" hidden="1">"c12778"</definedName>
    <definedName name="IQ_US_TREASURY_SECURITIES_HTM_AMORT_COST_FFIEC" hidden="1">"c20437"</definedName>
    <definedName name="IQ_US_TREASURY_SECURITIES_HTM_FAIR_VAL_FFIEC" hidden="1">"c20472"</definedName>
    <definedName name="IQ_UST_SEC_GOVT_AGENCY_CORP_QUARTERLY_AVG_FFIEC" hidden="1">"c15469"</definedName>
    <definedName name="IQ_UST_SECURITIES_GOVT_AGENCY_QUARTERLY_AVG_FFIEC" hidden="1">"c15468"</definedName>
    <definedName name="IQ_UTIL_PPE_NET" hidden="1">"c1620"</definedName>
    <definedName name="IQ_UTIL_REV" hidden="1">"c2091"</definedName>
    <definedName name="IQ_UTILITY_EXPENSE" hidden="1">"c16031"</definedName>
    <definedName name="IQ_UV_PENSION_LIAB" hidden="1">"c1332"</definedName>
    <definedName name="IQ_VALUATION_ALLOWANCES_FDIC" hidden="1">"c6400"</definedName>
    <definedName name="IQ_VALUE_CUSTOMER_ASSETS" hidden="1">"c20433"</definedName>
    <definedName name="IQ_VALUE_TRADED" hidden="1">"c1519"</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ARIABLE_RATE_PREFERREDS_INT_SENSITIVITY_FFIEC" hidden="1">"c13096"</definedName>
    <definedName name="IQ_VC_REV_OPERATING_INC_FFIEC" hidden="1">"c13388"</definedName>
    <definedName name="IQ_VC_REVENUE_FDIC" hidden="1">"c6667"</definedName>
    <definedName name="IQ_VEHICLE_ASSEMBLIES_LIGHT" hidden="1">"c6905"</definedName>
    <definedName name="IQ_VEHICLE_ASSEMBLIES_LIGHT_APR" hidden="1">"c7565"</definedName>
    <definedName name="IQ_VEHICLE_ASSEMBLIES_LIGHT_APR_FC" hidden="1">"c8445"</definedName>
    <definedName name="IQ_VEHICLE_ASSEMBLIES_LIGHT_FC" hidden="1">"c7785"</definedName>
    <definedName name="IQ_VEHICLE_ASSEMBLIES_LIGHT_NEW" hidden="1">"c6925"</definedName>
    <definedName name="IQ_VEHICLE_ASSEMBLIES_LIGHT_NEW_APR" hidden="1">"c7585"</definedName>
    <definedName name="IQ_VEHICLE_ASSEMBLIES_LIGHT_NEW_APR_FC" hidden="1">"c8465"</definedName>
    <definedName name="IQ_VEHICLE_ASSEMBLIES_LIGHT_NEW_FC" hidden="1">"c7805"</definedName>
    <definedName name="IQ_VEHICLE_ASSEMBLIES_LIGHT_NEW_POP" hidden="1">"c7145"</definedName>
    <definedName name="IQ_VEHICLE_ASSEMBLIES_LIGHT_NEW_POP_FC" hidden="1">"c8025"</definedName>
    <definedName name="IQ_VEHICLE_ASSEMBLIES_LIGHT_NEW_YOY" hidden="1">"c7365"</definedName>
    <definedName name="IQ_VEHICLE_ASSEMBLIES_LIGHT_NEW_YOY_FC" hidden="1">"c8245"</definedName>
    <definedName name="IQ_VEHICLE_ASSEMBLIES_LIGHT_POP" hidden="1">"c7125"</definedName>
    <definedName name="IQ_VEHICLE_ASSEMBLIES_LIGHT_POP_FC" hidden="1">"c8005"</definedName>
    <definedName name="IQ_VEHICLE_ASSEMBLIES_LIGHT_YOY" hidden="1">"c7345"</definedName>
    <definedName name="IQ_VEHICLE_ASSEMBLIES_LIGHT_YOY_FC" hidden="1">"c8225"</definedName>
    <definedName name="IQ_VEHICLE_ASSEMBLIES_TOTAL" hidden="1">"c7020"</definedName>
    <definedName name="IQ_VEHICLE_ASSEMBLIES_TOTAL_APR" hidden="1">"c7680"</definedName>
    <definedName name="IQ_VEHICLE_ASSEMBLIES_TOTAL_APR_FC" hidden="1">"c8560"</definedName>
    <definedName name="IQ_VEHICLE_ASSEMBLIES_TOTAL_FC" hidden="1">"c7900"</definedName>
    <definedName name="IQ_VEHICLE_ASSEMBLIES_TOTAL_POP" hidden="1">"c7240"</definedName>
    <definedName name="IQ_VEHICLE_ASSEMBLIES_TOTAL_POP_FC" hidden="1">"c8120"</definedName>
    <definedName name="IQ_VEHICLE_ASSEMBLIES_TOTAL_YOY" hidden="1">"c7460"</definedName>
    <definedName name="IQ_VEHICLE_ASSEMBLIES_TOTAL_YOY_FC" hidden="1">"c8340"</definedName>
    <definedName name="IQ_VEHICLE_LOANS" hidden="1">"c15249"</definedName>
    <definedName name="IQ_VENTURE_CAPITAL_REVENUE_FFIEC" hidden="1">"c13010"</definedName>
    <definedName name="IQ_VIF_AFTER_COST_CAPITAL_COVERED" hidden="1">"c9966"</definedName>
    <definedName name="IQ_VIF_AFTER_COST_CAPITAL_GROUP" hidden="1">"c9952"</definedName>
    <definedName name="IQ_VIF_BEFORE_COST_CAPITAL_COVERED" hidden="1">"c9964"</definedName>
    <definedName name="IQ_VIF_BEFORE_COST_CAPITAL_GROUP" hidden="1">"c9950"</definedName>
    <definedName name="IQ_VOICE_SUB_BASIC_SUB" hidden="1">"c16203"</definedName>
    <definedName name="IQ_VOICE_SUB_TOTAL_HOMES_PASSED" hidden="1">"c15770"</definedName>
    <definedName name="IQ_VOICE_SUB_VIDEO_SUB" hidden="1">"c15789"</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ATILE_LIABILITIES_FDIC" hidden="1">"c6364"</definedName>
    <definedName name="IQ_VOLUME" hidden="1">"c1333"</definedName>
    <definedName name="IQ_VWAP" hidden="1">"c13514"</definedName>
    <definedName name="IQ_WAC_CURRENT" hidden="1">"c8961"</definedName>
    <definedName name="IQ_WAC_ORIGINAL" hidden="1">"c8953"</definedName>
    <definedName name="IQ_WAM_CURRENT" hidden="1">"c8962"</definedName>
    <definedName name="IQ_WAM_ORIGINAL" hidden="1">"c8952"</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EK">50000</definedName>
    <definedName name="IQ_WEIGHTED_AVG_PRICE" hidden="1">"c1334"</definedName>
    <definedName name="IQ_WHOLESALE_INVENTORIES" hidden="1">"c7027"</definedName>
    <definedName name="IQ_WHOLESALE_INVENTORIES_APR" hidden="1">"c7687"</definedName>
    <definedName name="IQ_WHOLESALE_INVENTORIES_APR_FC" hidden="1">"c8567"</definedName>
    <definedName name="IQ_WHOLESALE_INVENTORIES_FC" hidden="1">"c7907"</definedName>
    <definedName name="IQ_WHOLESALE_INVENTORIES_POP" hidden="1">"c7247"</definedName>
    <definedName name="IQ_WHOLESALE_INVENTORIES_POP_FC" hidden="1">"c8127"</definedName>
    <definedName name="IQ_WHOLESALE_INVENTORIES_YOY" hidden="1">"c7467"</definedName>
    <definedName name="IQ_WHOLESALE_INVENTORIES_YOY_FC" hidden="1">"c8347"</definedName>
    <definedName name="IQ_WHOLESALE_IS_RATIO" hidden="1">"c7026"</definedName>
    <definedName name="IQ_WHOLESALE_IS_RATIO_FC" hidden="1">"c7906"</definedName>
    <definedName name="IQ_WHOLESALE_IS_RATIO_POP" hidden="1">"c7246"</definedName>
    <definedName name="IQ_WHOLESALE_IS_RATIO_POP_FC" hidden="1">"c8126"</definedName>
    <definedName name="IQ_WHOLESALE_IS_RATIO_YOY" hidden="1">"c7466"</definedName>
    <definedName name="IQ_WHOLESALE_IS_RATIO_YOY_FC" hidden="1">"c8346"</definedName>
    <definedName name="IQ_WHOLESALE_SALES" hidden="1">"c7028"</definedName>
    <definedName name="IQ_WHOLESALE_SALES_APR" hidden="1">"c7688"</definedName>
    <definedName name="IQ_WHOLESALE_SALES_APR_FC" hidden="1">"c8568"</definedName>
    <definedName name="IQ_WHOLESALE_SALES_FC" hidden="1">"c7908"</definedName>
    <definedName name="IQ_WHOLESALE_SALES_INDEX" hidden="1">"c7029"</definedName>
    <definedName name="IQ_WHOLESALE_SALES_INDEX_APR" hidden="1">"c7689"</definedName>
    <definedName name="IQ_WHOLESALE_SALES_INDEX_APR_FC" hidden="1">"c8569"</definedName>
    <definedName name="IQ_WHOLESALE_SALES_INDEX_FC" hidden="1">"c7909"</definedName>
    <definedName name="IQ_WHOLESALE_SALES_INDEX_POP" hidden="1">"c7249"</definedName>
    <definedName name="IQ_WHOLESALE_SALES_INDEX_POP_FC" hidden="1">"c8129"</definedName>
    <definedName name="IQ_WHOLESALE_SALES_INDEX_YOY" hidden="1">"c7469"</definedName>
    <definedName name="IQ_WHOLESALE_SALES_INDEX_YOY_FC" hidden="1">"c8349"</definedName>
    <definedName name="IQ_WHOLESALE_SALES_POP" hidden="1">"c7248"</definedName>
    <definedName name="IQ_WHOLESALE_SALES_POP_FC" hidden="1">"c8128"</definedName>
    <definedName name="IQ_WHOLESALE_SALES_YOY" hidden="1">"c7468"</definedName>
    <definedName name="IQ_WHOLESALE_SALES_YOY_FC" hidden="1">"c8348"</definedName>
    <definedName name="IQ_WIP_INV" hidden="1">"c1335"</definedName>
    <definedName name="IQ_WIRELESS_PENETRATION" hidden="1">"c15767"</definedName>
    <definedName name="IQ_WORKING_CAP" hidden="1">"c3494"</definedName>
    <definedName name="IQ_WORKMEN_WRITTEN" hidden="1">"c1336"</definedName>
    <definedName name="IQ_WRITTEN_OPTION_CONTRACTS_FDIC" hidden="1">"c6509"</definedName>
    <definedName name="IQ_WRITTEN_OPTION_CONTRACTS_FX_RISK_FDIC" hidden="1">"c6514"</definedName>
    <definedName name="IQ_WRITTEN_OPTION_CONTRACTS_NON_FX_IR_FDIC" hidden="1">"c6519"</definedName>
    <definedName name="IQ_WTD_AVG_IR_AFTER_FIVE" hidden="1">"c15700"</definedName>
    <definedName name="IQ_WTD_AVG_IR_CY" hidden="1">"c15695"</definedName>
    <definedName name="IQ_WTD_AVG_IR_CY1" hidden="1">"c15696"</definedName>
    <definedName name="IQ_WTD_AVG_IR_CY2" hidden="1">"c15697"</definedName>
    <definedName name="IQ_WTD_AVG_IR_CY3" hidden="1">"c15698"</definedName>
    <definedName name="IQ_WTD_AVG_IR_CY4" hidden="1">"c15699"</definedName>
    <definedName name="IQ_WTD_AVG_IR_LT_DEBT" hidden="1">"c15693"</definedName>
    <definedName name="IQ_WTD_AVG_IR_TOTAL_DEBT" hidden="1">"c15694"</definedName>
    <definedName name="IQ_XDIV_DATE" hidden="1">"c2203"</definedName>
    <definedName name="IQ_XDIV_DATE_LIST" hidden="1">"c17416"</definedName>
    <definedName name="IQ_YEAR_FOUNDED" hidden="1">"c6793"</definedName>
    <definedName name="IQ_YEARHIGH" hidden="1">"c1337"</definedName>
    <definedName name="IQ_YEARHIGH_DATE" hidden="1">"c2250"</definedName>
    <definedName name="IQ_YEARHIGH_RT" hidden="1">"YEARHIGH"</definedName>
    <definedName name="IQ_YEARLOW" hidden="1">"c1338"</definedName>
    <definedName name="IQ_YEARLOW_DATE" hidden="1">"c2251"</definedName>
    <definedName name="IQ_YEARLOW_RT" hidden="1">"YEARLOW"</definedName>
    <definedName name="IQ_YIELD_CURVE_LIST" hidden="1">"c19250"</definedName>
    <definedName name="IQ_YIELD_FED_FUNDS_SOLD_FFIEC" hidden="1">"c13487"</definedName>
    <definedName name="IQ_YIELD_TRADING_ASSETS_FFIEC" hidden="1">"c13488"</definedName>
    <definedName name="IQ_YTD">3000</definedName>
    <definedName name="IQ_YTDMONTH" hidden="1">130000</definedName>
    <definedName name="IQ_YTW" hidden="1">"c2163"</definedName>
    <definedName name="IQ_YTW_DATE" hidden="1">"c2164"</definedName>
    <definedName name="IQ_YTW_DATE_TYPE" hidden="1">"c2165"</definedName>
    <definedName name="IQ_Z_SCORE" hidden="1">"c1339"</definedName>
    <definedName name="IS">#REF!</definedName>
    <definedName name="ISAL">#N/A</definedName>
    <definedName name="ISO_Revenue_Credit">#REF!</definedName>
    <definedName name="ITREV">#N/A</definedName>
    <definedName name="jkkjlj" localSheetId="1" hidden="1">{#N/A,#N/A,FALSE,"TITLEPG";#N/A,#N/A,FALSE,"INDEX";#N/A,#N/A,FALSE,"BKTAXINCOME";#N/A,#N/A,FALSE,"INTERESTALLOC";#N/A,#N/A,FALSE,"FITCALC";#N/A,#N/A,FALSE,"CCBT";#N/A,#N/A,FALSE,"CGE";#N/A,#N/A,FALSE,"MFT";#N/A,#N/A,FALSE,"NHBPT";#N/A,#N/A,FALSE,"OPPERMEVENTS";#N/A,#N/A,FALSE,"NONOPPERMEVENTS";#N/A,#N/A,FALSE,"OPTIMEVENTS";#N/A,#N/A,FALSE,"NONOPTIMEVENTS";#N/A,#N/A,FALSE,"DEPREC";#N/A,#N/A,FALSE,"OPPERMDIFF";#N/A,#N/A,FALSE,"NONOPPERMDIFF";#N/A,#N/A,FALSE,"OPTIMDIFF";#N/A,#N/A,FALSE,"NONOPTIMDIFF";#N/A,#N/A,FALSE,"OP190CRQTR";#N/A,#N/A,FALSE,"NONOP190CRQTR";#N/A,#N/A,FALSE,"OP190CRYTD";#N/A,#N/A,FALSE,"NONOP190CRYTD";#N/A,#N/A,FALSE,"OP190PRYTD";#N/A,#N/A,FALSE,"NONOP190PRYTD";#N/A,#N/A,FALSE,"OP282CRQTR";#N/A,#N/A,FALSE,"NONOP282CRQTR";#N/A,#N/A,FALSE,"OP282CRYTD";#N/A,#N/A,FALSE,"NONOP282CRYTD";#N/A,#N/A,FALSE,"OP282PRYTD";#N/A,#N/A,FALSE,"NONOP282PRYTD";#N/A,#N/A,FALSE,"OP283CRQTR";#N/A,#N/A,FALSE,"NONOP283CRQTR";#N/A,#N/A,FALSE,"OP283CRYTD";#N/A,#N/A,FALSE,"NONOP283CRYTD";#N/A,#N/A,FALSE,"OP283PRYTD";#N/A,#N/A,FALSE,"NONOP283PRYTD";#N/A,#N/A,FALSE,"DITSUM";#N/A,#N/A,FALSE,"CRYTDACREC";#N/A,#N/A,FALSE,"PRYTDACREC";#N/A,#N/A,FALSE,"SYSJRNL";#N/A,#N/A,FALSE,"FAS109 OPERATING";#N/A,#N/A,FALSE,"FAS109 NONOPERATING"}</definedName>
    <definedName name="jkkjlj" localSheetId="2" hidden="1">{#N/A,#N/A,FALSE,"TITLEPG";#N/A,#N/A,FALSE,"INDEX";#N/A,#N/A,FALSE,"BKTAXINCOME";#N/A,#N/A,FALSE,"INTERESTALLOC";#N/A,#N/A,FALSE,"FITCALC";#N/A,#N/A,FALSE,"CCBT";#N/A,#N/A,FALSE,"CGE";#N/A,#N/A,FALSE,"MFT";#N/A,#N/A,FALSE,"NHBPT";#N/A,#N/A,FALSE,"OPPERMEVENTS";#N/A,#N/A,FALSE,"NONOPPERMEVENTS";#N/A,#N/A,FALSE,"OPTIMEVENTS";#N/A,#N/A,FALSE,"NONOPTIMEVENTS";#N/A,#N/A,FALSE,"DEPREC";#N/A,#N/A,FALSE,"OPPERMDIFF";#N/A,#N/A,FALSE,"NONOPPERMDIFF";#N/A,#N/A,FALSE,"OPTIMDIFF";#N/A,#N/A,FALSE,"NONOPTIMDIFF";#N/A,#N/A,FALSE,"OP190CRQTR";#N/A,#N/A,FALSE,"NONOP190CRQTR";#N/A,#N/A,FALSE,"OP190CRYTD";#N/A,#N/A,FALSE,"NONOP190CRYTD";#N/A,#N/A,FALSE,"OP190PRYTD";#N/A,#N/A,FALSE,"NONOP190PRYTD";#N/A,#N/A,FALSE,"OP282CRQTR";#N/A,#N/A,FALSE,"NONOP282CRQTR";#N/A,#N/A,FALSE,"OP282CRYTD";#N/A,#N/A,FALSE,"NONOP282CRYTD";#N/A,#N/A,FALSE,"OP282PRYTD";#N/A,#N/A,FALSE,"NONOP282PRYTD";#N/A,#N/A,FALSE,"OP283CRQTR";#N/A,#N/A,FALSE,"NONOP283CRQTR";#N/A,#N/A,FALSE,"OP283CRYTD";#N/A,#N/A,FALSE,"NONOP283CRYTD";#N/A,#N/A,FALSE,"OP283PRYTD";#N/A,#N/A,FALSE,"NONOP283PRYTD";#N/A,#N/A,FALSE,"DITSUM";#N/A,#N/A,FALSE,"CRYTDACREC";#N/A,#N/A,FALSE,"PRYTDACREC";#N/A,#N/A,FALSE,"SYSJRNL";#N/A,#N/A,FALSE,"FAS109 OPERATING";#N/A,#N/A,FALSE,"FAS109 NONOPERATING"}</definedName>
    <definedName name="jkkjlj" localSheetId="3" hidden="1">{#N/A,#N/A,FALSE,"TITLEPG";#N/A,#N/A,FALSE,"INDEX";#N/A,#N/A,FALSE,"BKTAXINCOME";#N/A,#N/A,FALSE,"INTERESTALLOC";#N/A,#N/A,FALSE,"FITCALC";#N/A,#N/A,FALSE,"CCBT";#N/A,#N/A,FALSE,"CGE";#N/A,#N/A,FALSE,"MFT";#N/A,#N/A,FALSE,"NHBPT";#N/A,#N/A,FALSE,"OPPERMEVENTS";#N/A,#N/A,FALSE,"NONOPPERMEVENTS";#N/A,#N/A,FALSE,"OPTIMEVENTS";#N/A,#N/A,FALSE,"NONOPTIMEVENTS";#N/A,#N/A,FALSE,"DEPREC";#N/A,#N/A,FALSE,"OPPERMDIFF";#N/A,#N/A,FALSE,"NONOPPERMDIFF";#N/A,#N/A,FALSE,"OPTIMDIFF";#N/A,#N/A,FALSE,"NONOPTIMDIFF";#N/A,#N/A,FALSE,"OP190CRQTR";#N/A,#N/A,FALSE,"NONOP190CRQTR";#N/A,#N/A,FALSE,"OP190CRYTD";#N/A,#N/A,FALSE,"NONOP190CRYTD";#N/A,#N/A,FALSE,"OP190PRYTD";#N/A,#N/A,FALSE,"NONOP190PRYTD";#N/A,#N/A,FALSE,"OP282CRQTR";#N/A,#N/A,FALSE,"NONOP282CRQTR";#N/A,#N/A,FALSE,"OP282CRYTD";#N/A,#N/A,FALSE,"NONOP282CRYTD";#N/A,#N/A,FALSE,"OP282PRYTD";#N/A,#N/A,FALSE,"NONOP282PRYTD";#N/A,#N/A,FALSE,"OP283CRQTR";#N/A,#N/A,FALSE,"NONOP283CRQTR";#N/A,#N/A,FALSE,"OP283CRYTD";#N/A,#N/A,FALSE,"NONOP283CRYTD";#N/A,#N/A,FALSE,"OP283PRYTD";#N/A,#N/A,FALSE,"NONOP283PRYTD";#N/A,#N/A,FALSE,"DITSUM";#N/A,#N/A,FALSE,"CRYTDACREC";#N/A,#N/A,FALSE,"PRYTDACREC";#N/A,#N/A,FALSE,"SYSJRNL";#N/A,#N/A,FALSE,"FAS109 OPERATING";#N/A,#N/A,FALSE,"FAS109 NONOPERATING"}</definedName>
    <definedName name="jkkjlj" localSheetId="6" hidden="1">{#N/A,#N/A,FALSE,"TITLEPG";#N/A,#N/A,FALSE,"INDEX";#N/A,#N/A,FALSE,"BKTAXINCOME";#N/A,#N/A,FALSE,"INTERESTALLOC";#N/A,#N/A,FALSE,"FITCALC";#N/A,#N/A,FALSE,"CCBT";#N/A,#N/A,FALSE,"CGE";#N/A,#N/A,FALSE,"MFT";#N/A,#N/A,FALSE,"NHBPT";#N/A,#N/A,FALSE,"OPPERMEVENTS";#N/A,#N/A,FALSE,"NONOPPERMEVENTS";#N/A,#N/A,FALSE,"OPTIMEVENTS";#N/A,#N/A,FALSE,"NONOPTIMEVENTS";#N/A,#N/A,FALSE,"DEPREC";#N/A,#N/A,FALSE,"OPPERMDIFF";#N/A,#N/A,FALSE,"NONOPPERMDIFF";#N/A,#N/A,FALSE,"OPTIMDIFF";#N/A,#N/A,FALSE,"NONOPTIMDIFF";#N/A,#N/A,FALSE,"OP190CRQTR";#N/A,#N/A,FALSE,"NONOP190CRQTR";#N/A,#N/A,FALSE,"OP190CRYTD";#N/A,#N/A,FALSE,"NONOP190CRYTD";#N/A,#N/A,FALSE,"OP190PRYTD";#N/A,#N/A,FALSE,"NONOP190PRYTD";#N/A,#N/A,FALSE,"OP282CRQTR";#N/A,#N/A,FALSE,"NONOP282CRQTR";#N/A,#N/A,FALSE,"OP282CRYTD";#N/A,#N/A,FALSE,"NONOP282CRYTD";#N/A,#N/A,FALSE,"OP282PRYTD";#N/A,#N/A,FALSE,"NONOP282PRYTD";#N/A,#N/A,FALSE,"OP283CRQTR";#N/A,#N/A,FALSE,"NONOP283CRQTR";#N/A,#N/A,FALSE,"OP283CRYTD";#N/A,#N/A,FALSE,"NONOP283CRYTD";#N/A,#N/A,FALSE,"OP283PRYTD";#N/A,#N/A,FALSE,"NONOP283PRYTD";#N/A,#N/A,FALSE,"DITSUM";#N/A,#N/A,FALSE,"CRYTDACREC";#N/A,#N/A,FALSE,"PRYTDACREC";#N/A,#N/A,FALSE,"SYSJRNL";#N/A,#N/A,FALSE,"FAS109 OPERATING";#N/A,#N/A,FALSE,"FAS109 NONOPERATING"}</definedName>
    <definedName name="jkkjlj" hidden="1">{#N/A,#N/A,FALSE,"TITLEPG";#N/A,#N/A,FALSE,"INDEX";#N/A,#N/A,FALSE,"BKTAXINCOME";#N/A,#N/A,FALSE,"INTERESTALLOC";#N/A,#N/A,FALSE,"FITCALC";#N/A,#N/A,FALSE,"CCBT";#N/A,#N/A,FALSE,"CGE";#N/A,#N/A,FALSE,"MFT";#N/A,#N/A,FALSE,"NHBPT";#N/A,#N/A,FALSE,"OPPERMEVENTS";#N/A,#N/A,FALSE,"NONOPPERMEVENTS";#N/A,#N/A,FALSE,"OPTIMEVENTS";#N/A,#N/A,FALSE,"NONOPTIMEVENTS";#N/A,#N/A,FALSE,"DEPREC";#N/A,#N/A,FALSE,"OPPERMDIFF";#N/A,#N/A,FALSE,"NONOPPERMDIFF";#N/A,#N/A,FALSE,"OPTIMDIFF";#N/A,#N/A,FALSE,"NONOPTIMDIFF";#N/A,#N/A,FALSE,"OP190CRQTR";#N/A,#N/A,FALSE,"NONOP190CRQTR";#N/A,#N/A,FALSE,"OP190CRYTD";#N/A,#N/A,FALSE,"NONOP190CRYTD";#N/A,#N/A,FALSE,"OP190PRYTD";#N/A,#N/A,FALSE,"NONOP190PRYTD";#N/A,#N/A,FALSE,"OP282CRQTR";#N/A,#N/A,FALSE,"NONOP282CRQTR";#N/A,#N/A,FALSE,"OP282CRYTD";#N/A,#N/A,FALSE,"NONOP282CRYTD";#N/A,#N/A,FALSE,"OP282PRYTD";#N/A,#N/A,FALSE,"NONOP282PRYTD";#N/A,#N/A,FALSE,"OP283CRQTR";#N/A,#N/A,FALSE,"NONOP283CRQTR";#N/A,#N/A,FALSE,"OP283CRYTD";#N/A,#N/A,FALSE,"NONOP283CRYTD";#N/A,#N/A,FALSE,"OP283PRYTD";#N/A,#N/A,FALSE,"NONOP283PRYTD";#N/A,#N/A,FALSE,"DITSUM";#N/A,#N/A,FALSE,"CRYTDACREC";#N/A,#N/A,FALSE,"PRYTDACREC";#N/A,#N/A,FALSE,"SYSJRNL";#N/A,#N/A,FALSE,"FAS109 OPERATING";#N/A,#N/A,FALSE,"FAS109 NONOPERATING"}</definedName>
    <definedName name="jkkjlj_1" localSheetId="1" hidden="1">{#N/A,#N/A,FALSE,"TITLEPG";#N/A,#N/A,FALSE,"INDEX";#N/A,#N/A,FALSE,"BKTAXINCOME";#N/A,#N/A,FALSE,"INTERESTALLOC";#N/A,#N/A,FALSE,"FITCALC";#N/A,#N/A,FALSE,"CCBT";#N/A,#N/A,FALSE,"CGE";#N/A,#N/A,FALSE,"MFT";#N/A,#N/A,FALSE,"NHBPT";#N/A,#N/A,FALSE,"OPPERMEVENTS";#N/A,#N/A,FALSE,"NONOPPERMEVENTS";#N/A,#N/A,FALSE,"OPTIMEVENTS";#N/A,#N/A,FALSE,"NONOPTIMEVENTS";#N/A,#N/A,FALSE,"DEPREC";#N/A,#N/A,FALSE,"OPPERMDIFF";#N/A,#N/A,FALSE,"NONOPPERMDIFF";#N/A,#N/A,FALSE,"OPTIMDIFF";#N/A,#N/A,FALSE,"NONOPTIMDIFF";#N/A,#N/A,FALSE,"OP190CRQTR";#N/A,#N/A,FALSE,"NONOP190CRQTR";#N/A,#N/A,FALSE,"OP190CRYTD";#N/A,#N/A,FALSE,"NONOP190CRYTD";#N/A,#N/A,FALSE,"OP190PRYTD";#N/A,#N/A,FALSE,"NONOP190PRYTD";#N/A,#N/A,FALSE,"OP282CRQTR";#N/A,#N/A,FALSE,"NONOP282CRQTR";#N/A,#N/A,FALSE,"OP282CRYTD";#N/A,#N/A,FALSE,"NONOP282CRYTD";#N/A,#N/A,FALSE,"OP282PRYTD";#N/A,#N/A,FALSE,"NONOP282PRYTD";#N/A,#N/A,FALSE,"OP283CRQTR";#N/A,#N/A,FALSE,"NONOP283CRQTR";#N/A,#N/A,FALSE,"OP283CRYTD";#N/A,#N/A,FALSE,"NONOP283CRYTD";#N/A,#N/A,FALSE,"OP283PRYTD";#N/A,#N/A,FALSE,"NONOP283PRYTD";#N/A,#N/A,FALSE,"DITSUM";#N/A,#N/A,FALSE,"CRYTDACREC";#N/A,#N/A,FALSE,"PRYTDACREC";#N/A,#N/A,FALSE,"SYSJRNL";#N/A,#N/A,FALSE,"FAS109 OPERATING";#N/A,#N/A,FALSE,"FAS109 NONOPERATING"}</definedName>
    <definedName name="jkkjlj_1" localSheetId="2" hidden="1">{#N/A,#N/A,FALSE,"TITLEPG";#N/A,#N/A,FALSE,"INDEX";#N/A,#N/A,FALSE,"BKTAXINCOME";#N/A,#N/A,FALSE,"INTERESTALLOC";#N/A,#N/A,FALSE,"FITCALC";#N/A,#N/A,FALSE,"CCBT";#N/A,#N/A,FALSE,"CGE";#N/A,#N/A,FALSE,"MFT";#N/A,#N/A,FALSE,"NHBPT";#N/A,#N/A,FALSE,"OPPERMEVENTS";#N/A,#N/A,FALSE,"NONOPPERMEVENTS";#N/A,#N/A,FALSE,"OPTIMEVENTS";#N/A,#N/A,FALSE,"NONOPTIMEVENTS";#N/A,#N/A,FALSE,"DEPREC";#N/A,#N/A,FALSE,"OPPERMDIFF";#N/A,#N/A,FALSE,"NONOPPERMDIFF";#N/A,#N/A,FALSE,"OPTIMDIFF";#N/A,#N/A,FALSE,"NONOPTIMDIFF";#N/A,#N/A,FALSE,"OP190CRQTR";#N/A,#N/A,FALSE,"NONOP190CRQTR";#N/A,#N/A,FALSE,"OP190CRYTD";#N/A,#N/A,FALSE,"NONOP190CRYTD";#N/A,#N/A,FALSE,"OP190PRYTD";#N/A,#N/A,FALSE,"NONOP190PRYTD";#N/A,#N/A,FALSE,"OP282CRQTR";#N/A,#N/A,FALSE,"NONOP282CRQTR";#N/A,#N/A,FALSE,"OP282CRYTD";#N/A,#N/A,FALSE,"NONOP282CRYTD";#N/A,#N/A,FALSE,"OP282PRYTD";#N/A,#N/A,FALSE,"NONOP282PRYTD";#N/A,#N/A,FALSE,"OP283CRQTR";#N/A,#N/A,FALSE,"NONOP283CRQTR";#N/A,#N/A,FALSE,"OP283CRYTD";#N/A,#N/A,FALSE,"NONOP283CRYTD";#N/A,#N/A,FALSE,"OP283PRYTD";#N/A,#N/A,FALSE,"NONOP283PRYTD";#N/A,#N/A,FALSE,"DITSUM";#N/A,#N/A,FALSE,"CRYTDACREC";#N/A,#N/A,FALSE,"PRYTDACREC";#N/A,#N/A,FALSE,"SYSJRNL";#N/A,#N/A,FALSE,"FAS109 OPERATING";#N/A,#N/A,FALSE,"FAS109 NONOPERATING"}</definedName>
    <definedName name="jkkjlj_1" localSheetId="3" hidden="1">{#N/A,#N/A,FALSE,"TITLEPG";#N/A,#N/A,FALSE,"INDEX";#N/A,#N/A,FALSE,"BKTAXINCOME";#N/A,#N/A,FALSE,"INTERESTALLOC";#N/A,#N/A,FALSE,"FITCALC";#N/A,#N/A,FALSE,"CCBT";#N/A,#N/A,FALSE,"CGE";#N/A,#N/A,FALSE,"MFT";#N/A,#N/A,FALSE,"NHBPT";#N/A,#N/A,FALSE,"OPPERMEVENTS";#N/A,#N/A,FALSE,"NONOPPERMEVENTS";#N/A,#N/A,FALSE,"OPTIMEVENTS";#N/A,#N/A,FALSE,"NONOPTIMEVENTS";#N/A,#N/A,FALSE,"DEPREC";#N/A,#N/A,FALSE,"OPPERMDIFF";#N/A,#N/A,FALSE,"NONOPPERMDIFF";#N/A,#N/A,FALSE,"OPTIMDIFF";#N/A,#N/A,FALSE,"NONOPTIMDIFF";#N/A,#N/A,FALSE,"OP190CRQTR";#N/A,#N/A,FALSE,"NONOP190CRQTR";#N/A,#N/A,FALSE,"OP190CRYTD";#N/A,#N/A,FALSE,"NONOP190CRYTD";#N/A,#N/A,FALSE,"OP190PRYTD";#N/A,#N/A,FALSE,"NONOP190PRYTD";#N/A,#N/A,FALSE,"OP282CRQTR";#N/A,#N/A,FALSE,"NONOP282CRQTR";#N/A,#N/A,FALSE,"OP282CRYTD";#N/A,#N/A,FALSE,"NONOP282CRYTD";#N/A,#N/A,FALSE,"OP282PRYTD";#N/A,#N/A,FALSE,"NONOP282PRYTD";#N/A,#N/A,FALSE,"OP283CRQTR";#N/A,#N/A,FALSE,"NONOP283CRQTR";#N/A,#N/A,FALSE,"OP283CRYTD";#N/A,#N/A,FALSE,"NONOP283CRYTD";#N/A,#N/A,FALSE,"OP283PRYTD";#N/A,#N/A,FALSE,"NONOP283PRYTD";#N/A,#N/A,FALSE,"DITSUM";#N/A,#N/A,FALSE,"CRYTDACREC";#N/A,#N/A,FALSE,"PRYTDACREC";#N/A,#N/A,FALSE,"SYSJRNL";#N/A,#N/A,FALSE,"FAS109 OPERATING";#N/A,#N/A,FALSE,"FAS109 NONOPERATING"}</definedName>
    <definedName name="jkkjlj_1" localSheetId="6" hidden="1">{#N/A,#N/A,FALSE,"TITLEPG";#N/A,#N/A,FALSE,"INDEX";#N/A,#N/A,FALSE,"BKTAXINCOME";#N/A,#N/A,FALSE,"INTERESTALLOC";#N/A,#N/A,FALSE,"FITCALC";#N/A,#N/A,FALSE,"CCBT";#N/A,#N/A,FALSE,"CGE";#N/A,#N/A,FALSE,"MFT";#N/A,#N/A,FALSE,"NHBPT";#N/A,#N/A,FALSE,"OPPERMEVENTS";#N/A,#N/A,FALSE,"NONOPPERMEVENTS";#N/A,#N/A,FALSE,"OPTIMEVENTS";#N/A,#N/A,FALSE,"NONOPTIMEVENTS";#N/A,#N/A,FALSE,"DEPREC";#N/A,#N/A,FALSE,"OPPERMDIFF";#N/A,#N/A,FALSE,"NONOPPERMDIFF";#N/A,#N/A,FALSE,"OPTIMDIFF";#N/A,#N/A,FALSE,"NONOPTIMDIFF";#N/A,#N/A,FALSE,"OP190CRQTR";#N/A,#N/A,FALSE,"NONOP190CRQTR";#N/A,#N/A,FALSE,"OP190CRYTD";#N/A,#N/A,FALSE,"NONOP190CRYTD";#N/A,#N/A,FALSE,"OP190PRYTD";#N/A,#N/A,FALSE,"NONOP190PRYTD";#N/A,#N/A,FALSE,"OP282CRQTR";#N/A,#N/A,FALSE,"NONOP282CRQTR";#N/A,#N/A,FALSE,"OP282CRYTD";#N/A,#N/A,FALSE,"NONOP282CRYTD";#N/A,#N/A,FALSE,"OP282PRYTD";#N/A,#N/A,FALSE,"NONOP282PRYTD";#N/A,#N/A,FALSE,"OP283CRQTR";#N/A,#N/A,FALSE,"NONOP283CRQTR";#N/A,#N/A,FALSE,"OP283CRYTD";#N/A,#N/A,FALSE,"NONOP283CRYTD";#N/A,#N/A,FALSE,"OP283PRYTD";#N/A,#N/A,FALSE,"NONOP283PRYTD";#N/A,#N/A,FALSE,"DITSUM";#N/A,#N/A,FALSE,"CRYTDACREC";#N/A,#N/A,FALSE,"PRYTDACREC";#N/A,#N/A,FALSE,"SYSJRNL";#N/A,#N/A,FALSE,"FAS109 OPERATING";#N/A,#N/A,FALSE,"FAS109 NONOPERATING"}</definedName>
    <definedName name="jkkjlj_1" hidden="1">{#N/A,#N/A,FALSE,"TITLEPG";#N/A,#N/A,FALSE,"INDEX";#N/A,#N/A,FALSE,"BKTAXINCOME";#N/A,#N/A,FALSE,"INTERESTALLOC";#N/A,#N/A,FALSE,"FITCALC";#N/A,#N/A,FALSE,"CCBT";#N/A,#N/A,FALSE,"CGE";#N/A,#N/A,FALSE,"MFT";#N/A,#N/A,FALSE,"NHBPT";#N/A,#N/A,FALSE,"OPPERMEVENTS";#N/A,#N/A,FALSE,"NONOPPERMEVENTS";#N/A,#N/A,FALSE,"OPTIMEVENTS";#N/A,#N/A,FALSE,"NONOPTIMEVENTS";#N/A,#N/A,FALSE,"DEPREC";#N/A,#N/A,FALSE,"OPPERMDIFF";#N/A,#N/A,FALSE,"NONOPPERMDIFF";#N/A,#N/A,FALSE,"OPTIMDIFF";#N/A,#N/A,FALSE,"NONOPTIMDIFF";#N/A,#N/A,FALSE,"OP190CRQTR";#N/A,#N/A,FALSE,"NONOP190CRQTR";#N/A,#N/A,FALSE,"OP190CRYTD";#N/A,#N/A,FALSE,"NONOP190CRYTD";#N/A,#N/A,FALSE,"OP190PRYTD";#N/A,#N/A,FALSE,"NONOP190PRYTD";#N/A,#N/A,FALSE,"OP282CRQTR";#N/A,#N/A,FALSE,"NONOP282CRQTR";#N/A,#N/A,FALSE,"OP282CRYTD";#N/A,#N/A,FALSE,"NONOP282CRYTD";#N/A,#N/A,FALSE,"OP282PRYTD";#N/A,#N/A,FALSE,"NONOP282PRYTD";#N/A,#N/A,FALSE,"OP283CRQTR";#N/A,#N/A,FALSE,"NONOP283CRQTR";#N/A,#N/A,FALSE,"OP283CRYTD";#N/A,#N/A,FALSE,"NONOP283CRYTD";#N/A,#N/A,FALSE,"OP283PRYTD";#N/A,#N/A,FALSE,"NONOP283PRYTD";#N/A,#N/A,FALSE,"DITSUM";#N/A,#N/A,FALSE,"CRYTDACREC";#N/A,#N/A,FALSE,"PRYTDACREC";#N/A,#N/A,FALSE,"SYSJRNL";#N/A,#N/A,FALSE,"FAS109 OPERATING";#N/A,#N/A,FALSE,"FAS109 NONOPERATING"}</definedName>
    <definedName name="JoinNIReturn">#REF!</definedName>
    <definedName name="JoinPreTaxReturn">#REF!</definedName>
    <definedName name="JoinTaxReturn">#REF!</definedName>
    <definedName name="Judes">[27]OTHERINPUTS!$G$7</definedName>
    <definedName name="KCC_E" localSheetId="1">MarI18</definedName>
    <definedName name="KCC_E" localSheetId="2">MarI18</definedName>
    <definedName name="KCC_E" localSheetId="3">MarI18</definedName>
    <definedName name="KCC_E" localSheetId="6">MarI18</definedName>
    <definedName name="KCC_E">MarI18</definedName>
    <definedName name="kjkj" localSheetId="1" hidden="1">{#N/A,#N/A,FALSE,"OTHERINPUTS";#N/A,#N/A,FALSE,"DITRATEINPUTS";#N/A,#N/A,FALSE,"SUPPLIEDADJINPUT";#N/A,#N/A,FALSE,"TIMINGDIFFINPUTS";#N/A,#N/A,FALSE,"BR&amp;SUPADJ."}</definedName>
    <definedName name="kjkj" localSheetId="2" hidden="1">{#N/A,#N/A,FALSE,"OTHERINPUTS";#N/A,#N/A,FALSE,"DITRATEINPUTS";#N/A,#N/A,FALSE,"SUPPLIEDADJINPUT";#N/A,#N/A,FALSE,"TIMINGDIFFINPUTS";#N/A,#N/A,FALSE,"BR&amp;SUPADJ."}</definedName>
    <definedName name="kjkj" localSheetId="3" hidden="1">{#N/A,#N/A,FALSE,"OTHERINPUTS";#N/A,#N/A,FALSE,"DITRATEINPUTS";#N/A,#N/A,FALSE,"SUPPLIEDADJINPUT";#N/A,#N/A,FALSE,"TIMINGDIFFINPUTS";#N/A,#N/A,FALSE,"BR&amp;SUPADJ."}</definedName>
    <definedName name="kjkj" localSheetId="6" hidden="1">{#N/A,#N/A,FALSE,"OTHERINPUTS";#N/A,#N/A,FALSE,"DITRATEINPUTS";#N/A,#N/A,FALSE,"SUPPLIEDADJINPUT";#N/A,#N/A,FALSE,"TIMINGDIFFINPUTS";#N/A,#N/A,FALSE,"BR&amp;SUPADJ."}</definedName>
    <definedName name="kjkj" hidden="1">{#N/A,#N/A,FALSE,"OTHERINPUTS";#N/A,#N/A,FALSE,"DITRATEINPUTS";#N/A,#N/A,FALSE,"SUPPLIEDADJINPUT";#N/A,#N/A,FALSE,"TIMINGDIFFINPUTS";#N/A,#N/A,FALSE,"BR&amp;SUPADJ."}</definedName>
    <definedName name="kjkj_1" localSheetId="1" hidden="1">{#N/A,#N/A,FALSE,"OTHERINPUTS";#N/A,#N/A,FALSE,"DITRATEINPUTS";#N/A,#N/A,FALSE,"SUPPLIEDADJINPUT";#N/A,#N/A,FALSE,"TIMINGDIFFINPUTS";#N/A,#N/A,FALSE,"BR&amp;SUPADJ."}</definedName>
    <definedName name="kjkj_1" localSheetId="2" hidden="1">{#N/A,#N/A,FALSE,"OTHERINPUTS";#N/A,#N/A,FALSE,"DITRATEINPUTS";#N/A,#N/A,FALSE,"SUPPLIEDADJINPUT";#N/A,#N/A,FALSE,"TIMINGDIFFINPUTS";#N/A,#N/A,FALSE,"BR&amp;SUPADJ."}</definedName>
    <definedName name="kjkj_1" localSheetId="3" hidden="1">{#N/A,#N/A,FALSE,"OTHERINPUTS";#N/A,#N/A,FALSE,"DITRATEINPUTS";#N/A,#N/A,FALSE,"SUPPLIEDADJINPUT";#N/A,#N/A,FALSE,"TIMINGDIFFINPUTS";#N/A,#N/A,FALSE,"BR&amp;SUPADJ."}</definedName>
    <definedName name="kjkj_1" localSheetId="6" hidden="1">{#N/A,#N/A,FALSE,"OTHERINPUTS";#N/A,#N/A,FALSE,"DITRATEINPUTS";#N/A,#N/A,FALSE,"SUPPLIEDADJINPUT";#N/A,#N/A,FALSE,"TIMINGDIFFINPUTS";#N/A,#N/A,FALSE,"BR&amp;SUPADJ."}</definedName>
    <definedName name="kjkj_1" hidden="1">{#N/A,#N/A,FALSE,"OTHERINPUTS";#N/A,#N/A,FALSE,"DITRATEINPUTS";#N/A,#N/A,FALSE,"SUPPLIEDADJINPUT";#N/A,#N/A,FALSE,"TIMINGDIFFINPUTS";#N/A,#N/A,FALSE,"BR&amp;SUPADJ."}</definedName>
    <definedName name="Last_Row" localSheetId="1">IF('WS 2 Return and Taxes'!Values_Entered,Header_Row+'WS 2 Return and Taxes'!Number_of_Payments,Header_Row)</definedName>
    <definedName name="Last_Row" localSheetId="2">IF('WS 3 Inv Base Detail'!Values_Entered,Header_Row+'WS 3 Inv Base Detail'!Number_of_Payments,Header_Row)</definedName>
    <definedName name="Last_Row" localSheetId="3">IF('WS 4 O&amp;M Detail'!Values_Entered,Header_Row+'WS 4 O&amp;M Detail'!Number_of_Payments,Header_Row)</definedName>
    <definedName name="Last_Row" localSheetId="6">IF('WS 7 Transmission Plant'!Values_Entered,Header_Row+'WS 7 Transmission Plant'!Number_of_Payments,Header_Row)</definedName>
    <definedName name="Last_Row">IF(Values_Entered,Header_Row+Number_of_Payments,Header_Row)</definedName>
    <definedName name="lines">#REF!</definedName>
    <definedName name="ListOffset">1</definedName>
    <definedName name="llc.Info" localSheetId="1" hidden="1">{#N/A,#N/A,FALSE,"Income";#N/A,#N/A,FALSE,"Cost of Goods Sold";#N/A,#N/A,FALSE,"Other Costs";#N/A,#N/A,FALSE,"Other Income";#N/A,#N/A,FALSE,"Taxes";#N/A,#N/A,FALSE,"Other Deductions";#N/A,#N/A,FALSE,"Compensation of Officers"}</definedName>
    <definedName name="llc.Info" localSheetId="2" hidden="1">{#N/A,#N/A,FALSE,"Income";#N/A,#N/A,FALSE,"Cost of Goods Sold";#N/A,#N/A,FALSE,"Other Costs";#N/A,#N/A,FALSE,"Other Income";#N/A,#N/A,FALSE,"Taxes";#N/A,#N/A,FALSE,"Other Deductions";#N/A,#N/A,FALSE,"Compensation of Officers"}</definedName>
    <definedName name="llc.Info" localSheetId="3" hidden="1">{#N/A,#N/A,FALSE,"Income";#N/A,#N/A,FALSE,"Cost of Goods Sold";#N/A,#N/A,FALSE,"Other Costs";#N/A,#N/A,FALSE,"Other Income";#N/A,#N/A,FALSE,"Taxes";#N/A,#N/A,FALSE,"Other Deductions";#N/A,#N/A,FALSE,"Compensation of Officers"}</definedName>
    <definedName name="llc.Info" localSheetId="6" hidden="1">{#N/A,#N/A,FALSE,"Income";#N/A,#N/A,FALSE,"Cost of Goods Sold";#N/A,#N/A,FALSE,"Other Costs";#N/A,#N/A,FALSE,"Other Income";#N/A,#N/A,FALSE,"Taxes";#N/A,#N/A,FALSE,"Other Deductions";#N/A,#N/A,FALSE,"Compensation of Officers"}</definedName>
    <definedName name="llc.Info" hidden="1">{#N/A,#N/A,FALSE,"Income";#N/A,#N/A,FALSE,"Cost of Goods Sold";#N/A,#N/A,FALSE,"Other Costs";#N/A,#N/A,FALSE,"Other Income";#N/A,#N/A,FALSE,"Taxes";#N/A,#N/A,FALSE,"Other Deductions";#N/A,#N/A,FALSE,"Compensation of Officers"}</definedName>
    <definedName name="LoadLosses" localSheetId="5">#REF!</definedName>
    <definedName name="LoadLosses">#REF!</definedName>
    <definedName name="Local" localSheetId="5">#REF!</definedName>
    <definedName name="Local">#REF!</definedName>
    <definedName name="Local_Breakdown">#REF!</definedName>
    <definedName name="Local_Network">#REF!</definedName>
    <definedName name="LocalAnnualTrueUp">#REF!</definedName>
    <definedName name="LocalBaseNIReturn">#REF!</definedName>
    <definedName name="LocalBaseTaxReturn">#REF!</definedName>
    <definedName name="LocalBreakdownNIandIncentives">#REF!</definedName>
    <definedName name="LocalCarryCharge">#REF!</definedName>
    <definedName name="LocalCostofCapital">#REF!</definedName>
    <definedName name="LocalEquityReturn">#REF!</definedName>
    <definedName name="LocalForecast">#REF!</definedName>
    <definedName name="LocalLongTermDebtWeightedCostofCapital">#REF!</definedName>
    <definedName name="LocalPlantAlloc">#REF!</definedName>
    <definedName name="LocalPreferredWeightedCostofCapital">#REF!</definedName>
    <definedName name="LocalPrefStockTaxReturn">#REF!</definedName>
    <definedName name="LocalWageSalaryAlloc">#REF!</definedName>
    <definedName name="LTCOM">#REF!</definedName>
    <definedName name="LTD">#REF!</definedName>
    <definedName name="LTIND">#REF!</definedName>
    <definedName name="LTRES">#REF!</definedName>
    <definedName name="LTRET">#REF!</definedName>
    <definedName name="LTSTL">#REF!</definedName>
    <definedName name="LYRAFTERLONGEST">[11]B!$B$66</definedName>
    <definedName name="MET_ApporFactor">[16]OTHERINPUTS!$G$85</definedName>
    <definedName name="MET_ApporFactor_Prior">[17]OTHERINPUTS!$F$77</definedName>
    <definedName name="MET_EffectTaxRate">#REF!</definedName>
    <definedName name="MET_EffectTaxRate_Prior">#REF!</definedName>
    <definedName name="MET_TaxRate_Current">[16]OTHERINPUTS!$G$80</definedName>
    <definedName name="MET_TaxRate_Prior">[17]OTHERINPUTS!$F$72</definedName>
    <definedName name="minus_S_W_2001">'[28]Last year''s minus S&amp;W'!$A$1</definedName>
    <definedName name="MONTH">[21]A!$Q$58</definedName>
    <definedName name="Months" localSheetId="4">#REF!</definedName>
    <definedName name="Months" localSheetId="5">#REF!</definedName>
    <definedName name="Months">#REF!</definedName>
    <definedName name="MPRP_NonPTF_NIReturn">#REF!</definedName>
    <definedName name="MPRP_NonPTF_PreTaxReturn">#REF!</definedName>
    <definedName name="MPRP_NonPTF_TaxReturn">#REF!</definedName>
    <definedName name="MPRP_PTF_NIReturn">#REF!</definedName>
    <definedName name="MPRP_PTF_PreTaxReturn">#REF!</definedName>
    <definedName name="MPRP_PTF_TaxReturn">#REF!</definedName>
    <definedName name="MPRPNonPTFCostofCapital">#REF!</definedName>
    <definedName name="MPRPPTFCostofCapital">#REF!</definedName>
    <definedName name="MyNextYear" localSheetId="1">IF(TaxYearEnd="","",TaxYearEnd+365)</definedName>
    <definedName name="MyNextYear" localSheetId="2">IF(TaxYearEnd="","",TaxYearEnd+365)</definedName>
    <definedName name="MyNextYear" localSheetId="3">IF(TaxYearEnd="","",TaxYearEnd+365)</definedName>
    <definedName name="MyNextYear" localSheetId="6">IF(TaxYearEnd="","",TaxYearEnd+365)</definedName>
    <definedName name="MyNextYear">IF(TaxYearEnd="","",TaxYearEnd+365)</definedName>
    <definedName name="n" localSheetId="1" hidden="1">{"Index",#N/A,FALSE,"Index"}</definedName>
    <definedName name="n" localSheetId="2" hidden="1">{"Index",#N/A,FALSE,"Index"}</definedName>
    <definedName name="n" localSheetId="3" hidden="1">{"Index",#N/A,FALSE,"Index"}</definedName>
    <definedName name="n" localSheetId="6" hidden="1">{"Index",#N/A,FALSE,"Index"}</definedName>
    <definedName name="n" hidden="1">{"Index",#N/A,FALSE,"Index"}</definedName>
    <definedName name="na" hidden="1">#REF!</definedName>
    <definedName name="naec1" localSheetId="5">#REF!</definedName>
    <definedName name="naec1">#REF!</definedName>
    <definedName name="naec2" localSheetId="5">#REF!</definedName>
    <definedName name="naec2">#REF!</definedName>
    <definedName name="naeccoc" localSheetId="5">#REF!</definedName>
    <definedName name="naeccoc">#REF!</definedName>
    <definedName name="NAECCOC2" localSheetId="5">#REF!</definedName>
    <definedName name="NAECCOC2">#REF!</definedName>
    <definedName name="NETO" localSheetId="1">MarI18</definedName>
    <definedName name="NETO" localSheetId="2">MarI18</definedName>
    <definedName name="NETO" localSheetId="3">MarI18</definedName>
    <definedName name="NETO" localSheetId="6">MarI18</definedName>
    <definedName name="NETO">MarI18</definedName>
    <definedName name="NetworkAlloc">#REF!</definedName>
    <definedName name="newname" localSheetId="1" hidden="1">{#N/A,#N/A,TRUE,"Rate P&amp;L";#N/A,#N/A,TRUE,"P&amp;L water";#N/A,#N/A,TRUE,"P&amp;L SH&amp;W";#N/A,#N/A,TRUE,"Rate G";#N/A,#N/A,TRUE,"Rate GV";#N/A,#N/A,TRUE,"Rate LG"}</definedName>
    <definedName name="newname" localSheetId="2" hidden="1">{#N/A,#N/A,TRUE,"Rate P&amp;L";#N/A,#N/A,TRUE,"P&amp;L water";#N/A,#N/A,TRUE,"P&amp;L SH&amp;W";#N/A,#N/A,TRUE,"Rate G";#N/A,#N/A,TRUE,"Rate GV";#N/A,#N/A,TRUE,"Rate LG"}</definedName>
    <definedName name="newname" localSheetId="3" hidden="1">{#N/A,#N/A,TRUE,"Rate P&amp;L";#N/A,#N/A,TRUE,"P&amp;L water";#N/A,#N/A,TRUE,"P&amp;L SH&amp;W";#N/A,#N/A,TRUE,"Rate G";#N/A,#N/A,TRUE,"Rate GV";#N/A,#N/A,TRUE,"Rate LG"}</definedName>
    <definedName name="newname" localSheetId="6" hidden="1">{#N/A,#N/A,TRUE,"Rate P&amp;L";#N/A,#N/A,TRUE,"P&amp;L water";#N/A,#N/A,TRUE,"P&amp;L SH&amp;W";#N/A,#N/A,TRUE,"Rate G";#N/A,#N/A,TRUE,"Rate GV";#N/A,#N/A,TRUE,"Rate LG"}</definedName>
    <definedName name="newname" hidden="1">{#N/A,#N/A,TRUE,"Rate P&amp;L";#N/A,#N/A,TRUE,"P&amp;L water";#N/A,#N/A,TRUE,"P&amp;L SH&amp;W";#N/A,#N/A,TRUE,"Rate G";#N/A,#N/A,TRUE,"Rate GV";#N/A,#N/A,TRUE,"Rate LG"}</definedName>
    <definedName name="newname_1" localSheetId="1" hidden="1">{#N/A,#N/A,TRUE,"Rate P&amp;L";#N/A,#N/A,TRUE,"P&amp;L water";#N/A,#N/A,TRUE,"P&amp;L SH&amp;W";#N/A,#N/A,TRUE,"Rate G";#N/A,#N/A,TRUE,"Rate GV";#N/A,#N/A,TRUE,"Rate LG"}</definedName>
    <definedName name="newname_1" localSheetId="2" hidden="1">{#N/A,#N/A,TRUE,"Rate P&amp;L";#N/A,#N/A,TRUE,"P&amp;L water";#N/A,#N/A,TRUE,"P&amp;L SH&amp;W";#N/A,#N/A,TRUE,"Rate G";#N/A,#N/A,TRUE,"Rate GV";#N/A,#N/A,TRUE,"Rate LG"}</definedName>
    <definedName name="newname_1" localSheetId="3" hidden="1">{#N/A,#N/A,TRUE,"Rate P&amp;L";#N/A,#N/A,TRUE,"P&amp;L water";#N/A,#N/A,TRUE,"P&amp;L SH&amp;W";#N/A,#N/A,TRUE,"Rate G";#N/A,#N/A,TRUE,"Rate GV";#N/A,#N/A,TRUE,"Rate LG"}</definedName>
    <definedName name="newname_1" localSheetId="6" hidden="1">{#N/A,#N/A,TRUE,"Rate P&amp;L";#N/A,#N/A,TRUE,"P&amp;L water";#N/A,#N/A,TRUE,"P&amp;L SH&amp;W";#N/A,#N/A,TRUE,"Rate G";#N/A,#N/A,TRUE,"Rate GV";#N/A,#N/A,TRUE,"Rate LG"}</definedName>
    <definedName name="newname_1" hidden="1">{#N/A,#N/A,TRUE,"Rate P&amp;L";#N/A,#N/A,TRUE,"P&amp;L water";#N/A,#N/A,TRUE,"P&amp;L SH&amp;W";#N/A,#N/A,TRUE,"Rate G";#N/A,#N/A,TRUE,"Rate GV";#N/A,#N/A,TRUE,"Rate LG"}</definedName>
    <definedName name="NewPreTaxReturn">#REF!</definedName>
    <definedName name="NewTaxReturn">#REF!</definedName>
    <definedName name="next_row">#REF!</definedName>
    <definedName name="NHFRT_CurYTD">#REF!</definedName>
    <definedName name="NHFRT_PriorYTD">#REF!</definedName>
    <definedName name="NonPTF">#REF!</definedName>
    <definedName name="NORM_SALES_AND_READING_DAYS">'[29]normal sales comp '!#REF!</definedName>
    <definedName name="NSTAR">#REF!</definedName>
    <definedName name="nuep">#REF!</definedName>
    <definedName name="NUequity">#REF!</definedName>
    <definedName name="Number_of_Payments" localSheetId="1">MATCH(0.01,End_Bal,-1)+1</definedName>
    <definedName name="Number_of_Payments" localSheetId="2">MATCH(0.01,End_Bal,-1)+1</definedName>
    <definedName name="Number_of_Payments" localSheetId="3">MATCH(0.01,End_Bal,-1)+1</definedName>
    <definedName name="Number_of_Payments" localSheetId="6">MATCH(0.01,End_Bal,-1)+1</definedName>
    <definedName name="Number_of_Payments">MATCH(0.01,End_Bal,-1)+1</definedName>
    <definedName name="nuqtreps">#REF!</definedName>
    <definedName name="NUresults">#REF!</definedName>
    <definedName name="NvsASD">"V2009-08-31"</definedName>
    <definedName name="NvsASD_1">"V2009-12-31"</definedName>
    <definedName name="NvsAutoDrillOk">"VN"</definedName>
    <definedName name="NvsElapsedTime">0.0000347222230629995</definedName>
    <definedName name="NvsElapsedTime_1">0.000115740738692693</definedName>
    <definedName name="NvsEndTime">40656.0841203704</definedName>
    <definedName name="NvsEndTime_1">40192.024212963</definedName>
    <definedName name="NvsEndTime1">40579.062199074</definedName>
    <definedName name="NvsInstanceHook">"NG_Delete_Cols"</definedName>
    <definedName name="NvsInstLang">"VENG"</definedName>
    <definedName name="NvsInstSpec">"%"</definedName>
    <definedName name="NvsInstSpec_1">"%"</definedName>
    <definedName name="NvsInstSpec1">","</definedName>
    <definedName name="NvsInstSpec2">","</definedName>
    <definedName name="NvsInstSpec3">","</definedName>
    <definedName name="NvsInstSpec4">","</definedName>
    <definedName name="NvsInstSpec5">","</definedName>
    <definedName name="NvsInstSpec6">","</definedName>
    <definedName name="NvsInstSpec7">","</definedName>
    <definedName name="NvsInstSpec8">","</definedName>
    <definedName name="NvsInstSpec9">","</definedName>
    <definedName name="NvsLayoutType">"M3"</definedName>
    <definedName name="NvsNplSpec">"%,X,RZF..,CZF.."</definedName>
    <definedName name="NvsNplSpec_1">"%,X,RPF..,CZF.BUSINESS_UNIT."</definedName>
    <definedName name="NvsPanelBusUnit">"V"</definedName>
    <definedName name="NvsPanelBusUnit_1">"V"</definedName>
    <definedName name="NvsPanelEffdt">"V2003-11-14"</definedName>
    <definedName name="NvsPanelEffdt_1">"V2003-11-14"</definedName>
    <definedName name="NvsPanelSetid">"VSHARE"</definedName>
    <definedName name="NvsReqBU">"VNVSDD"</definedName>
    <definedName name="NvsReqBUOnly">"VN"</definedName>
    <definedName name="NvsStyleNme">"NoFormat.xls"</definedName>
    <definedName name="NvsTransLed">"VN"</definedName>
    <definedName name="NvsTreeASD">"V2009-08-31"</definedName>
    <definedName name="NvsTreeASD_1">"V2009-12-31"</definedName>
    <definedName name="NvsTreeASD1">"V2007-03-31"</definedName>
    <definedName name="NvsValTbl.ACCOUNT">"GL_ACCOUNT_TBL"</definedName>
    <definedName name="NvsValTbl.AFFILIATE">"AFFILIATE_VW"</definedName>
    <definedName name="NvsValTbl.AFFILIATE_INTRA1">"AFFINTRA1_VW"</definedName>
    <definedName name="NvsValTbl.BUSINESS_UNIT">"BUS_UNIT_TBL_FS"</definedName>
    <definedName name="NvsValTbl.CHARTFIELD1">"CHARTFIELD1_TBL"</definedName>
    <definedName name="NvsValTbl.CHARTFIELD2">"CHARTFIELD2_TBL"</definedName>
    <definedName name="NvsValTbl.CHARTFIELD3">"CHARTFIELD3_TBL"</definedName>
    <definedName name="NvsValTbl.DEPTID">"DEPARTMENT_TBL"</definedName>
    <definedName name="NvsValTbl.OPERATING_UNIT">"OPER_UNIT_TBL"</definedName>
    <definedName name="NvsValTbl.PRODUCT">"PRODUCT_TBL"</definedName>
    <definedName name="NvsValTbl.PROGRAM_CODE">"PROGRAM_TBL"</definedName>
    <definedName name="NvsValTbl.SCENARIO">"BD_SCENARIO_TBL"</definedName>
    <definedName name="old" localSheetId="1" hidden="1">{#N/A,#N/A,FALSE,"Income";#N/A,#N/A,FALSE,"Cost of Goods Sold";#N/A,#N/A,FALSE,"Other Costs";#N/A,#N/A,FALSE,"Other Income";#N/A,#N/A,FALSE,"Taxes";#N/A,#N/A,FALSE,"Other Deductions";#N/A,#N/A,FALSE,"Compensation of Officers"}</definedName>
    <definedName name="old" localSheetId="2" hidden="1">{#N/A,#N/A,FALSE,"Income";#N/A,#N/A,FALSE,"Cost of Goods Sold";#N/A,#N/A,FALSE,"Other Costs";#N/A,#N/A,FALSE,"Other Income";#N/A,#N/A,FALSE,"Taxes";#N/A,#N/A,FALSE,"Other Deductions";#N/A,#N/A,FALSE,"Compensation of Officers"}</definedName>
    <definedName name="old" localSheetId="3" hidden="1">{#N/A,#N/A,FALSE,"Income";#N/A,#N/A,FALSE,"Cost of Goods Sold";#N/A,#N/A,FALSE,"Other Costs";#N/A,#N/A,FALSE,"Other Income";#N/A,#N/A,FALSE,"Taxes";#N/A,#N/A,FALSE,"Other Deductions";#N/A,#N/A,FALSE,"Compensation of Officers"}</definedName>
    <definedName name="old" localSheetId="6" hidden="1">{#N/A,#N/A,FALSE,"Income";#N/A,#N/A,FALSE,"Cost of Goods Sold";#N/A,#N/A,FALSE,"Other Costs";#N/A,#N/A,FALSE,"Other Income";#N/A,#N/A,FALSE,"Taxes";#N/A,#N/A,FALSE,"Other Deductions";#N/A,#N/A,FALSE,"Compensation of Officers"}</definedName>
    <definedName name="old" hidden="1">{#N/A,#N/A,FALSE,"Income";#N/A,#N/A,FALSE,"Cost of Goods Sold";#N/A,#N/A,FALSE,"Other Costs";#N/A,#N/A,FALSE,"Other Income";#N/A,#N/A,FALSE,"Taxes";#N/A,#N/A,FALSE,"Other Deductions";#N/A,#N/A,FALSE,"Compensation of Officers"}</definedName>
    <definedName name="oldname" localSheetId="1" hidden="1">{#N/A,#N/A,TRUE,"Rate P&amp;L";#N/A,#N/A,TRUE,"P&amp;L water";#N/A,#N/A,TRUE,"P&amp;L SH&amp;W";#N/A,#N/A,TRUE,"Rate G";#N/A,#N/A,TRUE,"Rate GV";#N/A,#N/A,TRUE,"Rate LG"}</definedName>
    <definedName name="oldname" localSheetId="2" hidden="1">{#N/A,#N/A,TRUE,"Rate P&amp;L";#N/A,#N/A,TRUE,"P&amp;L water";#N/A,#N/A,TRUE,"P&amp;L SH&amp;W";#N/A,#N/A,TRUE,"Rate G";#N/A,#N/A,TRUE,"Rate GV";#N/A,#N/A,TRUE,"Rate LG"}</definedName>
    <definedName name="oldname" localSheetId="3" hidden="1">{#N/A,#N/A,TRUE,"Rate P&amp;L";#N/A,#N/A,TRUE,"P&amp;L water";#N/A,#N/A,TRUE,"P&amp;L SH&amp;W";#N/A,#N/A,TRUE,"Rate G";#N/A,#N/A,TRUE,"Rate GV";#N/A,#N/A,TRUE,"Rate LG"}</definedName>
    <definedName name="oldname" localSheetId="6" hidden="1">{#N/A,#N/A,TRUE,"Rate P&amp;L";#N/A,#N/A,TRUE,"P&amp;L water";#N/A,#N/A,TRUE,"P&amp;L SH&amp;W";#N/A,#N/A,TRUE,"Rate G";#N/A,#N/A,TRUE,"Rate GV";#N/A,#N/A,TRUE,"Rate LG"}</definedName>
    <definedName name="oldname" hidden="1">{#N/A,#N/A,TRUE,"Rate P&amp;L";#N/A,#N/A,TRUE,"P&amp;L water";#N/A,#N/A,TRUE,"P&amp;L SH&amp;W";#N/A,#N/A,TRUE,"Rate G";#N/A,#N/A,TRUE,"Rate GV";#N/A,#N/A,TRUE,"Rate LG"}</definedName>
    <definedName name="oldname_1" localSheetId="1" hidden="1">{#N/A,#N/A,TRUE,"Rate P&amp;L";#N/A,#N/A,TRUE,"P&amp;L water";#N/A,#N/A,TRUE,"P&amp;L SH&amp;W";#N/A,#N/A,TRUE,"Rate G";#N/A,#N/A,TRUE,"Rate GV";#N/A,#N/A,TRUE,"Rate LG"}</definedName>
    <definedName name="oldname_1" localSheetId="2" hidden="1">{#N/A,#N/A,TRUE,"Rate P&amp;L";#N/A,#N/A,TRUE,"P&amp;L water";#N/A,#N/A,TRUE,"P&amp;L SH&amp;W";#N/A,#N/A,TRUE,"Rate G";#N/A,#N/A,TRUE,"Rate GV";#N/A,#N/A,TRUE,"Rate LG"}</definedName>
    <definedName name="oldname_1" localSheetId="3" hidden="1">{#N/A,#N/A,TRUE,"Rate P&amp;L";#N/A,#N/A,TRUE,"P&amp;L water";#N/A,#N/A,TRUE,"P&amp;L SH&amp;W";#N/A,#N/A,TRUE,"Rate G";#N/A,#N/A,TRUE,"Rate GV";#N/A,#N/A,TRUE,"Rate LG"}</definedName>
    <definedName name="oldname_1" localSheetId="6" hidden="1">{#N/A,#N/A,TRUE,"Rate P&amp;L";#N/A,#N/A,TRUE,"P&amp;L water";#N/A,#N/A,TRUE,"P&amp;L SH&amp;W";#N/A,#N/A,TRUE,"Rate G";#N/A,#N/A,TRUE,"Rate GV";#N/A,#N/A,TRUE,"Rate LG"}</definedName>
    <definedName name="oldname_1" hidden="1">{#N/A,#N/A,TRUE,"Rate P&amp;L";#N/A,#N/A,TRUE,"P&amp;L water";#N/A,#N/A,TRUE,"P&amp;L SH&amp;W";#N/A,#N/A,TRUE,"Rate G";#N/A,#N/A,TRUE,"Rate GV";#N/A,#N/A,TRUE,"Rate LG"}</definedName>
    <definedName name="OM">#REF!</definedName>
    <definedName name="OPENACCESS" localSheetId="5">#REF!</definedName>
    <definedName name="OPENACCESS">#REF!</definedName>
    <definedName name="OPINT_CURRENTMOS">#REF!</definedName>
    <definedName name="OPINT_PRIORMOS">#REF!</definedName>
    <definedName name="Other93">'[30]ACTFUEL old version'!$H$212:$H$225</definedName>
    <definedName name="Other94">'[30]ACTFUEL old version'!$D$212:$D$225</definedName>
    <definedName name="OTHTAX">#REF!</definedName>
    <definedName name="P96AnnualTrueUp">#REF!</definedName>
    <definedName name="P96CostofCapital">#REF!</definedName>
    <definedName name="P96PlantAlloc">#REF!</definedName>
    <definedName name="P96PTFPlantAlloc">#REF!</definedName>
    <definedName name="P96WageSalaryAlloc">#REF!</definedName>
    <definedName name="P97AnnualTrueUp">#REF!</definedName>
    <definedName name="P97PlantAlloc">#REF!</definedName>
    <definedName name="P97PTFPlantAlloc">#REF!</definedName>
    <definedName name="P97WageSalaryAlloc">#REF!</definedName>
    <definedName name="PAGE1">#REF!</definedName>
    <definedName name="PAGE2">#REF!</definedName>
    <definedName name="panel" localSheetId="5">#REF!</definedName>
    <definedName name="panel">#REF!</definedName>
    <definedName name="Payment_Date" localSheetId="1">DATE(YEAR(Loan_Start),MONTH(Loan_Start)+Payment_Number,DAY(Loan_Start))</definedName>
    <definedName name="Payment_Date" localSheetId="2">DATE(YEAR(Loan_Start),MONTH(Loan_Start)+Payment_Number,DAY(Loan_Start))</definedName>
    <definedName name="Payment_Date" localSheetId="3">DATE(YEAR(Loan_Start),MONTH(Loan_Start)+Payment_Number,DAY(Loan_Start))</definedName>
    <definedName name="Payment_Date" localSheetId="6">DATE(YEAR(Loan_Start),MONTH(Loan_Start)+Payment_Number,DAY(Loan_Start))</definedName>
    <definedName name="Payment_Date">DATE(YEAR(Loan_Start),MONTH(Loan_Start)+Payment_Number,DAY(Loan_Start))</definedName>
    <definedName name="PC_Allocators">#REF!</definedName>
    <definedName name="PC_AnnualTrueUpDetails">#REF!</definedName>
    <definedName name="PC_AttGWNetworkAlloc">#REF!</definedName>
    <definedName name="PC_AttGWPlantAlloc">#REF!</definedName>
    <definedName name="PC_AttGWWageAlloc">#REF!</definedName>
    <definedName name="PC_BasePreTaxReturn">#REF!</definedName>
    <definedName name="PC_CCSChargeDetails">#REF!</definedName>
    <definedName name="PC_CostofCapDetails">#REF!</definedName>
    <definedName name="PC_CustSvc_SalesAlloc">#REF!</definedName>
    <definedName name="PC_EquityTaxReturn">#REF!</definedName>
    <definedName name="PC_ForecastDetails">#REF!</definedName>
    <definedName name="PC_InputCalcs">#REF!</definedName>
    <definedName name="PC_InvestmentBaseDetails">#REF!</definedName>
    <definedName name="PC_InvestmentReturnandTaxesDetails">#REF!</definedName>
    <definedName name="PC_ISO_Revenue_Credit">#REF!</definedName>
    <definedName name="PC_JoinNIReturn">#REF!</definedName>
    <definedName name="PC_JoinPreTaxReturn">#REF!</definedName>
    <definedName name="PC_JoinTaxReturn">#REF!</definedName>
    <definedName name="PC_Local_Breakdown">#REF!</definedName>
    <definedName name="PC_LocalAnnualTrueUp">#REF!</definedName>
    <definedName name="PC_LocalBaseNIReturn">#REF!</definedName>
    <definedName name="PC_LocalBaseTaxReturn">#REF!</definedName>
    <definedName name="PC_LocalBreakdownNIandIncentives">#REF!</definedName>
    <definedName name="PC_LocalCarryCharge">#REF!</definedName>
    <definedName name="PC_LocalCostofCapital">#REF!</definedName>
    <definedName name="PC_LocalEquityReturn">#REF!</definedName>
    <definedName name="PC_LocalForecast">#REF!</definedName>
    <definedName name="PC_LocalLongTermDebtWeightedCostofCapital">#REF!</definedName>
    <definedName name="PC_LocalPlantAlloc">#REF!</definedName>
    <definedName name="PC_LocalPreferredWeightedCostofCapital">#REF!</definedName>
    <definedName name="PC_LocalPrefStockTaxReturn">#REF!</definedName>
    <definedName name="PC_LocalWageSalaryAlloc">#REF!</definedName>
    <definedName name="PC_MPRP_NonPTF_NIReturn">#REF!</definedName>
    <definedName name="PC_MPRP_NonPTF_PreTaxReturn">#REF!</definedName>
    <definedName name="PC_MPRP_NonPTF_TaxReturn">#REF!</definedName>
    <definedName name="PC_MPRP_PTF_NIReturn">#REF!</definedName>
    <definedName name="PC_MPRP_PTF_PreTaxReturn">#REF!</definedName>
    <definedName name="PC_MPRP_PTF_TaxReturn">#REF!</definedName>
    <definedName name="PC_MPRPPTFCostofCapital">#REF!</definedName>
    <definedName name="PC_NetworkAlloc">#REF!</definedName>
    <definedName name="PC_NewPreTaxReturn">#REF!</definedName>
    <definedName name="PC_NewTaxReturn">#REF!</definedName>
    <definedName name="PC_P96AnnualTrueUp">#REF!</definedName>
    <definedName name="PC_P96CostofCapital">#REF!</definedName>
    <definedName name="PC_P96PlantAlloc">#REF!</definedName>
    <definedName name="PC_P96PTFPlantAlloc">#REF!</definedName>
    <definedName name="PC_P96WageSalaryAlloc">#REF!</definedName>
    <definedName name="PC_P97AnnualTrueUp">#REF!</definedName>
    <definedName name="PC_P97PlantAlloc">#REF!</definedName>
    <definedName name="PC_P97PTFPlantAlloc">#REF!</definedName>
    <definedName name="PC_P97WageSalaryAlloc">#REF!</definedName>
    <definedName name="PC_Post03RSPCostofCapital">#REF!</definedName>
    <definedName name="PC_Pre97CostofCapital">#REF!</definedName>
    <definedName name="PC_PTF_NonPTF_Breakdown">#REF!</definedName>
    <definedName name="PC_RegBreakdownNIandIncentives">#REF!</definedName>
    <definedName name="PC_Regional_Breakdown">#REF!</definedName>
    <definedName name="PC_RegionalBaseNIReturn">#REF!</definedName>
    <definedName name="PC_RegionalBaseTaxReturn">#REF!</definedName>
    <definedName name="PC_RegionalCarryCharge">#REF!</definedName>
    <definedName name="PC_RegionalForecast">#REF!</definedName>
    <definedName name="PC_RegionalLongTermDebtWeightedCostofCapital">#REF!</definedName>
    <definedName name="PC_RegionalNewNIReturn">#REF!</definedName>
    <definedName name="PC_RegionalPreferredWeightedCostofCapital">#REF!</definedName>
    <definedName name="PC_RegionalPrefStockTaxReturn">#REF!</definedName>
    <definedName name="PC_RevReqDetails">#REF!</definedName>
    <definedName name="PC_Sch1LocalLCCPlantAlloc">#REF!</definedName>
    <definedName name="PC_Sch1LocalLCCWageAlloc">#REF!</definedName>
    <definedName name="PC_Sch1LocalTotalWageAlloc">#REF!</definedName>
    <definedName name="PC_Sch1RegLCCPlantAlloc">#REF!</definedName>
    <definedName name="PC_Sch1RegLCCPTFPlantAlloc">#REF!</definedName>
    <definedName name="PC_Sch1RegLCCWageAlloc">#REF!</definedName>
    <definedName name="PC_Sch1RegTotalWageAlloc">#REF!</definedName>
    <definedName name="PC_ThroughandOutDetails">#REF!</definedName>
    <definedName name="peaks" localSheetId="5">#REF!</definedName>
    <definedName name="peaks">#REF!</definedName>
    <definedName name="poe">#REF!</definedName>
    <definedName name="Post03RSPCostofCapital">#REF!</definedName>
    <definedName name="POWER">#REF!</definedName>
    <definedName name="PPage" localSheetId="5">#REF!</definedName>
    <definedName name="PPage">#REF!</definedName>
    <definedName name="PPage1" localSheetId="5">#REF!</definedName>
    <definedName name="PPage1">#REF!</definedName>
    <definedName name="PPage2" localSheetId="5">#REF!</definedName>
    <definedName name="PPage2">#REF!</definedName>
    <definedName name="pr" localSheetId="1" hidden="1">{#N/A,#N/A,FALSE,"TITLEPG";#N/A,#N/A,FALSE,"INDEX";#N/A,#N/A,FALSE,"BKTAXINCOME";#N/A,#N/A,FALSE,"INTERESTALLOC";#N/A,#N/A,FALSE,"FITCALC";#N/A,#N/A,FALSE,"CCBT";#N/A,#N/A,FALSE,"CGE";#N/A,#N/A,FALSE,"MFT";#N/A,#N/A,FALSE,"NHBPT";#N/A,#N/A,FALSE,"OPPERMEVENTS";#N/A,#N/A,FALSE,"NONOPPERMEVENTS";#N/A,#N/A,FALSE,"OPTIMEVENTS";#N/A,#N/A,FALSE,"NONOPTIMEVENTS";#N/A,#N/A,FALSE,"DEPREC";#N/A,#N/A,FALSE,"OPPERMDIFF";#N/A,#N/A,FALSE,"NONOPPERMDIFF";#N/A,#N/A,FALSE,"OPTIMDIFF";#N/A,#N/A,FALSE,"NONOPTIMDIFF";#N/A,#N/A,FALSE,"OP190CRQTR";#N/A,#N/A,FALSE,"NONOP190CRQTR";#N/A,#N/A,FALSE,"OP190CRYTD";#N/A,#N/A,FALSE,"NONOP190CRYTD";#N/A,#N/A,FALSE,"OP190PRYTD";#N/A,#N/A,FALSE,"NONOP190PRYTD";#N/A,#N/A,FALSE,"OP282CRQTR";#N/A,#N/A,FALSE,"NONOP282CRQTR";#N/A,#N/A,FALSE,"OP282CRYTD";#N/A,#N/A,FALSE,"NONOP282CRYTD";#N/A,#N/A,FALSE,"OP282PRYTD";#N/A,#N/A,FALSE,"NONOP282PRYTD";#N/A,#N/A,FALSE,"OP283CRQTR";#N/A,#N/A,FALSE,"NONOP283CRQTR";#N/A,#N/A,FALSE,"OP283CRYTD";#N/A,#N/A,FALSE,"NONOP283CRYTD";#N/A,#N/A,FALSE,"OP283PRYTD";#N/A,#N/A,FALSE,"NONOP283PRYTD";#N/A,#N/A,FALSE,"DITSUM";#N/A,#N/A,FALSE,"CRYTDACREC";#N/A,#N/A,FALSE,"PRYTDACREC";#N/A,#N/A,FALSE,"SYSJRNL";#N/A,#N/A,FALSE,"FAS109 OPERATING";#N/A,#N/A,FALSE,"FAS109 NONOPERATING"}</definedName>
    <definedName name="pr" localSheetId="2" hidden="1">{#N/A,#N/A,FALSE,"TITLEPG";#N/A,#N/A,FALSE,"INDEX";#N/A,#N/A,FALSE,"BKTAXINCOME";#N/A,#N/A,FALSE,"INTERESTALLOC";#N/A,#N/A,FALSE,"FITCALC";#N/A,#N/A,FALSE,"CCBT";#N/A,#N/A,FALSE,"CGE";#N/A,#N/A,FALSE,"MFT";#N/A,#N/A,FALSE,"NHBPT";#N/A,#N/A,FALSE,"OPPERMEVENTS";#N/A,#N/A,FALSE,"NONOPPERMEVENTS";#N/A,#N/A,FALSE,"OPTIMEVENTS";#N/A,#N/A,FALSE,"NONOPTIMEVENTS";#N/A,#N/A,FALSE,"DEPREC";#N/A,#N/A,FALSE,"OPPERMDIFF";#N/A,#N/A,FALSE,"NONOPPERMDIFF";#N/A,#N/A,FALSE,"OPTIMDIFF";#N/A,#N/A,FALSE,"NONOPTIMDIFF";#N/A,#N/A,FALSE,"OP190CRQTR";#N/A,#N/A,FALSE,"NONOP190CRQTR";#N/A,#N/A,FALSE,"OP190CRYTD";#N/A,#N/A,FALSE,"NONOP190CRYTD";#N/A,#N/A,FALSE,"OP190PRYTD";#N/A,#N/A,FALSE,"NONOP190PRYTD";#N/A,#N/A,FALSE,"OP282CRQTR";#N/A,#N/A,FALSE,"NONOP282CRQTR";#N/A,#N/A,FALSE,"OP282CRYTD";#N/A,#N/A,FALSE,"NONOP282CRYTD";#N/A,#N/A,FALSE,"OP282PRYTD";#N/A,#N/A,FALSE,"NONOP282PRYTD";#N/A,#N/A,FALSE,"OP283CRQTR";#N/A,#N/A,FALSE,"NONOP283CRQTR";#N/A,#N/A,FALSE,"OP283CRYTD";#N/A,#N/A,FALSE,"NONOP283CRYTD";#N/A,#N/A,FALSE,"OP283PRYTD";#N/A,#N/A,FALSE,"NONOP283PRYTD";#N/A,#N/A,FALSE,"DITSUM";#N/A,#N/A,FALSE,"CRYTDACREC";#N/A,#N/A,FALSE,"PRYTDACREC";#N/A,#N/A,FALSE,"SYSJRNL";#N/A,#N/A,FALSE,"FAS109 OPERATING";#N/A,#N/A,FALSE,"FAS109 NONOPERATING"}</definedName>
    <definedName name="pr" localSheetId="3" hidden="1">{#N/A,#N/A,FALSE,"TITLEPG";#N/A,#N/A,FALSE,"INDEX";#N/A,#N/A,FALSE,"BKTAXINCOME";#N/A,#N/A,FALSE,"INTERESTALLOC";#N/A,#N/A,FALSE,"FITCALC";#N/A,#N/A,FALSE,"CCBT";#N/A,#N/A,FALSE,"CGE";#N/A,#N/A,FALSE,"MFT";#N/A,#N/A,FALSE,"NHBPT";#N/A,#N/A,FALSE,"OPPERMEVENTS";#N/A,#N/A,FALSE,"NONOPPERMEVENTS";#N/A,#N/A,FALSE,"OPTIMEVENTS";#N/A,#N/A,FALSE,"NONOPTIMEVENTS";#N/A,#N/A,FALSE,"DEPREC";#N/A,#N/A,FALSE,"OPPERMDIFF";#N/A,#N/A,FALSE,"NONOPPERMDIFF";#N/A,#N/A,FALSE,"OPTIMDIFF";#N/A,#N/A,FALSE,"NONOPTIMDIFF";#N/A,#N/A,FALSE,"OP190CRQTR";#N/A,#N/A,FALSE,"NONOP190CRQTR";#N/A,#N/A,FALSE,"OP190CRYTD";#N/A,#N/A,FALSE,"NONOP190CRYTD";#N/A,#N/A,FALSE,"OP190PRYTD";#N/A,#N/A,FALSE,"NONOP190PRYTD";#N/A,#N/A,FALSE,"OP282CRQTR";#N/A,#N/A,FALSE,"NONOP282CRQTR";#N/A,#N/A,FALSE,"OP282CRYTD";#N/A,#N/A,FALSE,"NONOP282CRYTD";#N/A,#N/A,FALSE,"OP282PRYTD";#N/A,#N/A,FALSE,"NONOP282PRYTD";#N/A,#N/A,FALSE,"OP283CRQTR";#N/A,#N/A,FALSE,"NONOP283CRQTR";#N/A,#N/A,FALSE,"OP283CRYTD";#N/A,#N/A,FALSE,"NONOP283CRYTD";#N/A,#N/A,FALSE,"OP283PRYTD";#N/A,#N/A,FALSE,"NONOP283PRYTD";#N/A,#N/A,FALSE,"DITSUM";#N/A,#N/A,FALSE,"CRYTDACREC";#N/A,#N/A,FALSE,"PRYTDACREC";#N/A,#N/A,FALSE,"SYSJRNL";#N/A,#N/A,FALSE,"FAS109 OPERATING";#N/A,#N/A,FALSE,"FAS109 NONOPERATING"}</definedName>
    <definedName name="pr" localSheetId="6" hidden="1">{#N/A,#N/A,FALSE,"TITLEPG";#N/A,#N/A,FALSE,"INDEX";#N/A,#N/A,FALSE,"BKTAXINCOME";#N/A,#N/A,FALSE,"INTERESTALLOC";#N/A,#N/A,FALSE,"FITCALC";#N/A,#N/A,FALSE,"CCBT";#N/A,#N/A,FALSE,"CGE";#N/A,#N/A,FALSE,"MFT";#N/A,#N/A,FALSE,"NHBPT";#N/A,#N/A,FALSE,"OPPERMEVENTS";#N/A,#N/A,FALSE,"NONOPPERMEVENTS";#N/A,#N/A,FALSE,"OPTIMEVENTS";#N/A,#N/A,FALSE,"NONOPTIMEVENTS";#N/A,#N/A,FALSE,"DEPREC";#N/A,#N/A,FALSE,"OPPERMDIFF";#N/A,#N/A,FALSE,"NONOPPERMDIFF";#N/A,#N/A,FALSE,"OPTIMDIFF";#N/A,#N/A,FALSE,"NONOPTIMDIFF";#N/A,#N/A,FALSE,"OP190CRQTR";#N/A,#N/A,FALSE,"NONOP190CRQTR";#N/A,#N/A,FALSE,"OP190CRYTD";#N/A,#N/A,FALSE,"NONOP190CRYTD";#N/A,#N/A,FALSE,"OP190PRYTD";#N/A,#N/A,FALSE,"NONOP190PRYTD";#N/A,#N/A,FALSE,"OP282CRQTR";#N/A,#N/A,FALSE,"NONOP282CRQTR";#N/A,#N/A,FALSE,"OP282CRYTD";#N/A,#N/A,FALSE,"NONOP282CRYTD";#N/A,#N/A,FALSE,"OP282PRYTD";#N/A,#N/A,FALSE,"NONOP282PRYTD";#N/A,#N/A,FALSE,"OP283CRQTR";#N/A,#N/A,FALSE,"NONOP283CRQTR";#N/A,#N/A,FALSE,"OP283CRYTD";#N/A,#N/A,FALSE,"NONOP283CRYTD";#N/A,#N/A,FALSE,"OP283PRYTD";#N/A,#N/A,FALSE,"NONOP283PRYTD";#N/A,#N/A,FALSE,"DITSUM";#N/A,#N/A,FALSE,"CRYTDACREC";#N/A,#N/A,FALSE,"PRYTDACREC";#N/A,#N/A,FALSE,"SYSJRNL";#N/A,#N/A,FALSE,"FAS109 OPERATING";#N/A,#N/A,FALSE,"FAS109 NONOPERATING"}</definedName>
    <definedName name="pr" hidden="1">{#N/A,#N/A,FALSE,"TITLEPG";#N/A,#N/A,FALSE,"INDEX";#N/A,#N/A,FALSE,"BKTAXINCOME";#N/A,#N/A,FALSE,"INTERESTALLOC";#N/A,#N/A,FALSE,"FITCALC";#N/A,#N/A,FALSE,"CCBT";#N/A,#N/A,FALSE,"CGE";#N/A,#N/A,FALSE,"MFT";#N/A,#N/A,FALSE,"NHBPT";#N/A,#N/A,FALSE,"OPPERMEVENTS";#N/A,#N/A,FALSE,"NONOPPERMEVENTS";#N/A,#N/A,FALSE,"OPTIMEVENTS";#N/A,#N/A,FALSE,"NONOPTIMEVENTS";#N/A,#N/A,FALSE,"DEPREC";#N/A,#N/A,FALSE,"OPPERMDIFF";#N/A,#N/A,FALSE,"NONOPPERMDIFF";#N/A,#N/A,FALSE,"OPTIMDIFF";#N/A,#N/A,FALSE,"NONOPTIMDIFF";#N/A,#N/A,FALSE,"OP190CRQTR";#N/A,#N/A,FALSE,"NONOP190CRQTR";#N/A,#N/A,FALSE,"OP190CRYTD";#N/A,#N/A,FALSE,"NONOP190CRYTD";#N/A,#N/A,FALSE,"OP190PRYTD";#N/A,#N/A,FALSE,"NONOP190PRYTD";#N/A,#N/A,FALSE,"OP282CRQTR";#N/A,#N/A,FALSE,"NONOP282CRQTR";#N/A,#N/A,FALSE,"OP282CRYTD";#N/A,#N/A,FALSE,"NONOP282CRYTD";#N/A,#N/A,FALSE,"OP282PRYTD";#N/A,#N/A,FALSE,"NONOP282PRYTD";#N/A,#N/A,FALSE,"OP283CRQTR";#N/A,#N/A,FALSE,"NONOP283CRQTR";#N/A,#N/A,FALSE,"OP283CRYTD";#N/A,#N/A,FALSE,"NONOP283CRYTD";#N/A,#N/A,FALSE,"OP283PRYTD";#N/A,#N/A,FALSE,"NONOP283PRYTD";#N/A,#N/A,FALSE,"DITSUM";#N/A,#N/A,FALSE,"CRYTDACREC";#N/A,#N/A,FALSE,"PRYTDACREC";#N/A,#N/A,FALSE,"SYSJRNL";#N/A,#N/A,FALSE,"FAS109 OPERATING";#N/A,#N/A,FALSE,"FAS109 NONOPERATING"}</definedName>
    <definedName name="pr_1" localSheetId="1" hidden="1">{#N/A,#N/A,FALSE,"TITLEPG";#N/A,#N/A,FALSE,"INDEX";#N/A,#N/A,FALSE,"BKTAXINCOME";#N/A,#N/A,FALSE,"INTERESTALLOC";#N/A,#N/A,FALSE,"FITCALC";#N/A,#N/A,FALSE,"CCBT";#N/A,#N/A,FALSE,"CGE";#N/A,#N/A,FALSE,"MFT";#N/A,#N/A,FALSE,"NHBPT";#N/A,#N/A,FALSE,"OPPERMEVENTS";#N/A,#N/A,FALSE,"NONOPPERMEVENTS";#N/A,#N/A,FALSE,"OPTIMEVENTS";#N/A,#N/A,FALSE,"NONOPTIMEVENTS";#N/A,#N/A,FALSE,"DEPREC";#N/A,#N/A,FALSE,"OPPERMDIFF";#N/A,#N/A,FALSE,"NONOPPERMDIFF";#N/A,#N/A,FALSE,"OPTIMDIFF";#N/A,#N/A,FALSE,"NONOPTIMDIFF";#N/A,#N/A,FALSE,"OP190CRQTR";#N/A,#N/A,FALSE,"NONOP190CRQTR";#N/A,#N/A,FALSE,"OP190CRYTD";#N/A,#N/A,FALSE,"NONOP190CRYTD";#N/A,#N/A,FALSE,"OP190PRYTD";#N/A,#N/A,FALSE,"NONOP190PRYTD";#N/A,#N/A,FALSE,"OP282CRQTR";#N/A,#N/A,FALSE,"NONOP282CRQTR";#N/A,#N/A,FALSE,"OP282CRYTD";#N/A,#N/A,FALSE,"NONOP282CRYTD";#N/A,#N/A,FALSE,"OP282PRYTD";#N/A,#N/A,FALSE,"NONOP282PRYTD";#N/A,#N/A,FALSE,"OP283CRQTR";#N/A,#N/A,FALSE,"NONOP283CRQTR";#N/A,#N/A,FALSE,"OP283CRYTD";#N/A,#N/A,FALSE,"NONOP283CRYTD";#N/A,#N/A,FALSE,"OP283PRYTD";#N/A,#N/A,FALSE,"NONOP283PRYTD";#N/A,#N/A,FALSE,"DITSUM";#N/A,#N/A,FALSE,"CRYTDACREC";#N/A,#N/A,FALSE,"PRYTDACREC";#N/A,#N/A,FALSE,"SYSJRNL";#N/A,#N/A,FALSE,"FAS109 OPERATING";#N/A,#N/A,FALSE,"FAS109 NONOPERATING"}</definedName>
    <definedName name="pr_1" localSheetId="2" hidden="1">{#N/A,#N/A,FALSE,"TITLEPG";#N/A,#N/A,FALSE,"INDEX";#N/A,#N/A,FALSE,"BKTAXINCOME";#N/A,#N/A,FALSE,"INTERESTALLOC";#N/A,#N/A,FALSE,"FITCALC";#N/A,#N/A,FALSE,"CCBT";#N/A,#N/A,FALSE,"CGE";#N/A,#N/A,FALSE,"MFT";#N/A,#N/A,FALSE,"NHBPT";#N/A,#N/A,FALSE,"OPPERMEVENTS";#N/A,#N/A,FALSE,"NONOPPERMEVENTS";#N/A,#N/A,FALSE,"OPTIMEVENTS";#N/A,#N/A,FALSE,"NONOPTIMEVENTS";#N/A,#N/A,FALSE,"DEPREC";#N/A,#N/A,FALSE,"OPPERMDIFF";#N/A,#N/A,FALSE,"NONOPPERMDIFF";#N/A,#N/A,FALSE,"OPTIMDIFF";#N/A,#N/A,FALSE,"NONOPTIMDIFF";#N/A,#N/A,FALSE,"OP190CRQTR";#N/A,#N/A,FALSE,"NONOP190CRQTR";#N/A,#N/A,FALSE,"OP190CRYTD";#N/A,#N/A,FALSE,"NONOP190CRYTD";#N/A,#N/A,FALSE,"OP190PRYTD";#N/A,#N/A,FALSE,"NONOP190PRYTD";#N/A,#N/A,FALSE,"OP282CRQTR";#N/A,#N/A,FALSE,"NONOP282CRQTR";#N/A,#N/A,FALSE,"OP282CRYTD";#N/A,#N/A,FALSE,"NONOP282CRYTD";#N/A,#N/A,FALSE,"OP282PRYTD";#N/A,#N/A,FALSE,"NONOP282PRYTD";#N/A,#N/A,FALSE,"OP283CRQTR";#N/A,#N/A,FALSE,"NONOP283CRQTR";#N/A,#N/A,FALSE,"OP283CRYTD";#N/A,#N/A,FALSE,"NONOP283CRYTD";#N/A,#N/A,FALSE,"OP283PRYTD";#N/A,#N/A,FALSE,"NONOP283PRYTD";#N/A,#N/A,FALSE,"DITSUM";#N/A,#N/A,FALSE,"CRYTDACREC";#N/A,#N/A,FALSE,"PRYTDACREC";#N/A,#N/A,FALSE,"SYSJRNL";#N/A,#N/A,FALSE,"FAS109 OPERATING";#N/A,#N/A,FALSE,"FAS109 NONOPERATING"}</definedName>
    <definedName name="pr_1" localSheetId="3" hidden="1">{#N/A,#N/A,FALSE,"TITLEPG";#N/A,#N/A,FALSE,"INDEX";#N/A,#N/A,FALSE,"BKTAXINCOME";#N/A,#N/A,FALSE,"INTERESTALLOC";#N/A,#N/A,FALSE,"FITCALC";#N/A,#N/A,FALSE,"CCBT";#N/A,#N/A,FALSE,"CGE";#N/A,#N/A,FALSE,"MFT";#N/A,#N/A,FALSE,"NHBPT";#N/A,#N/A,FALSE,"OPPERMEVENTS";#N/A,#N/A,FALSE,"NONOPPERMEVENTS";#N/A,#N/A,FALSE,"OPTIMEVENTS";#N/A,#N/A,FALSE,"NONOPTIMEVENTS";#N/A,#N/A,FALSE,"DEPREC";#N/A,#N/A,FALSE,"OPPERMDIFF";#N/A,#N/A,FALSE,"NONOPPERMDIFF";#N/A,#N/A,FALSE,"OPTIMDIFF";#N/A,#N/A,FALSE,"NONOPTIMDIFF";#N/A,#N/A,FALSE,"OP190CRQTR";#N/A,#N/A,FALSE,"NONOP190CRQTR";#N/A,#N/A,FALSE,"OP190CRYTD";#N/A,#N/A,FALSE,"NONOP190CRYTD";#N/A,#N/A,FALSE,"OP190PRYTD";#N/A,#N/A,FALSE,"NONOP190PRYTD";#N/A,#N/A,FALSE,"OP282CRQTR";#N/A,#N/A,FALSE,"NONOP282CRQTR";#N/A,#N/A,FALSE,"OP282CRYTD";#N/A,#N/A,FALSE,"NONOP282CRYTD";#N/A,#N/A,FALSE,"OP282PRYTD";#N/A,#N/A,FALSE,"NONOP282PRYTD";#N/A,#N/A,FALSE,"OP283CRQTR";#N/A,#N/A,FALSE,"NONOP283CRQTR";#N/A,#N/A,FALSE,"OP283CRYTD";#N/A,#N/A,FALSE,"NONOP283CRYTD";#N/A,#N/A,FALSE,"OP283PRYTD";#N/A,#N/A,FALSE,"NONOP283PRYTD";#N/A,#N/A,FALSE,"DITSUM";#N/A,#N/A,FALSE,"CRYTDACREC";#N/A,#N/A,FALSE,"PRYTDACREC";#N/A,#N/A,FALSE,"SYSJRNL";#N/A,#N/A,FALSE,"FAS109 OPERATING";#N/A,#N/A,FALSE,"FAS109 NONOPERATING"}</definedName>
    <definedName name="pr_1" localSheetId="6" hidden="1">{#N/A,#N/A,FALSE,"TITLEPG";#N/A,#N/A,FALSE,"INDEX";#N/A,#N/A,FALSE,"BKTAXINCOME";#N/A,#N/A,FALSE,"INTERESTALLOC";#N/A,#N/A,FALSE,"FITCALC";#N/A,#N/A,FALSE,"CCBT";#N/A,#N/A,FALSE,"CGE";#N/A,#N/A,FALSE,"MFT";#N/A,#N/A,FALSE,"NHBPT";#N/A,#N/A,FALSE,"OPPERMEVENTS";#N/A,#N/A,FALSE,"NONOPPERMEVENTS";#N/A,#N/A,FALSE,"OPTIMEVENTS";#N/A,#N/A,FALSE,"NONOPTIMEVENTS";#N/A,#N/A,FALSE,"DEPREC";#N/A,#N/A,FALSE,"OPPERMDIFF";#N/A,#N/A,FALSE,"NONOPPERMDIFF";#N/A,#N/A,FALSE,"OPTIMDIFF";#N/A,#N/A,FALSE,"NONOPTIMDIFF";#N/A,#N/A,FALSE,"OP190CRQTR";#N/A,#N/A,FALSE,"NONOP190CRQTR";#N/A,#N/A,FALSE,"OP190CRYTD";#N/A,#N/A,FALSE,"NONOP190CRYTD";#N/A,#N/A,FALSE,"OP190PRYTD";#N/A,#N/A,FALSE,"NONOP190PRYTD";#N/A,#N/A,FALSE,"OP282CRQTR";#N/A,#N/A,FALSE,"NONOP282CRQTR";#N/A,#N/A,FALSE,"OP282CRYTD";#N/A,#N/A,FALSE,"NONOP282CRYTD";#N/A,#N/A,FALSE,"OP282PRYTD";#N/A,#N/A,FALSE,"NONOP282PRYTD";#N/A,#N/A,FALSE,"OP283CRQTR";#N/A,#N/A,FALSE,"NONOP283CRQTR";#N/A,#N/A,FALSE,"OP283CRYTD";#N/A,#N/A,FALSE,"NONOP283CRYTD";#N/A,#N/A,FALSE,"OP283PRYTD";#N/A,#N/A,FALSE,"NONOP283PRYTD";#N/A,#N/A,FALSE,"DITSUM";#N/A,#N/A,FALSE,"CRYTDACREC";#N/A,#N/A,FALSE,"PRYTDACREC";#N/A,#N/A,FALSE,"SYSJRNL";#N/A,#N/A,FALSE,"FAS109 OPERATING";#N/A,#N/A,FALSE,"FAS109 NONOPERATING"}</definedName>
    <definedName name="pr_1" hidden="1">{#N/A,#N/A,FALSE,"TITLEPG";#N/A,#N/A,FALSE,"INDEX";#N/A,#N/A,FALSE,"BKTAXINCOME";#N/A,#N/A,FALSE,"INTERESTALLOC";#N/A,#N/A,FALSE,"FITCALC";#N/A,#N/A,FALSE,"CCBT";#N/A,#N/A,FALSE,"CGE";#N/A,#N/A,FALSE,"MFT";#N/A,#N/A,FALSE,"NHBPT";#N/A,#N/A,FALSE,"OPPERMEVENTS";#N/A,#N/A,FALSE,"NONOPPERMEVENTS";#N/A,#N/A,FALSE,"OPTIMEVENTS";#N/A,#N/A,FALSE,"NONOPTIMEVENTS";#N/A,#N/A,FALSE,"DEPREC";#N/A,#N/A,FALSE,"OPPERMDIFF";#N/A,#N/A,FALSE,"NONOPPERMDIFF";#N/A,#N/A,FALSE,"OPTIMDIFF";#N/A,#N/A,FALSE,"NONOPTIMDIFF";#N/A,#N/A,FALSE,"OP190CRQTR";#N/A,#N/A,FALSE,"NONOP190CRQTR";#N/A,#N/A,FALSE,"OP190CRYTD";#N/A,#N/A,FALSE,"NONOP190CRYTD";#N/A,#N/A,FALSE,"OP190PRYTD";#N/A,#N/A,FALSE,"NONOP190PRYTD";#N/A,#N/A,FALSE,"OP282CRQTR";#N/A,#N/A,FALSE,"NONOP282CRQTR";#N/A,#N/A,FALSE,"OP282CRYTD";#N/A,#N/A,FALSE,"NONOP282CRYTD";#N/A,#N/A,FALSE,"OP282PRYTD";#N/A,#N/A,FALSE,"NONOP282PRYTD";#N/A,#N/A,FALSE,"OP283CRQTR";#N/A,#N/A,FALSE,"NONOP283CRQTR";#N/A,#N/A,FALSE,"OP283CRYTD";#N/A,#N/A,FALSE,"NONOP283CRYTD";#N/A,#N/A,FALSE,"OP283PRYTD";#N/A,#N/A,FALSE,"NONOP283PRYTD";#N/A,#N/A,FALSE,"DITSUM";#N/A,#N/A,FALSE,"CRYTDACREC";#N/A,#N/A,FALSE,"PRYTDACREC";#N/A,#N/A,FALSE,"SYSJRNL";#N/A,#N/A,FALSE,"FAS109 OPERATING";#N/A,#N/A,FALSE,"FAS109 NONOPERATING"}</definedName>
    <definedName name="Pre97CostofCapital">#REF!</definedName>
    <definedName name="PreviousYear">#REF!</definedName>
    <definedName name="Print_23">#REF!</definedName>
    <definedName name="_xlnm.Print_Area" localSheetId="4">'WS 1 Allocation Calculations'!$A$1:$J$37</definedName>
    <definedName name="_xlnm.Print_Area" localSheetId="0">'WS 1 Base and RR'!$A$1:$F$61</definedName>
    <definedName name="_xlnm.Print_Area" localSheetId="5">'WS 2 Allocation Support'!$A$1:$L$32</definedName>
    <definedName name="_xlnm.Print_Area" localSheetId="1">'WS 2 Return and Taxes'!$A$1:$N$69</definedName>
    <definedName name="_xlnm.Print_Area" localSheetId="3">'WS 4 O&amp;M Detail'!$A$1:$L$100</definedName>
    <definedName name="_xlnm.Print_Area" localSheetId="6">'WS 7 Transmission Plant'!$A$1:$R$44</definedName>
    <definedName name="Print_Area_MI">#REF!</definedName>
    <definedName name="Print_Area_Reset" localSheetId="1">OFFSET(Full_Print,0,0,'WS 2 Return and Taxes'!Last_Row)</definedName>
    <definedName name="Print_Area_Reset" localSheetId="2">OFFSET(Full_Print,0,0,'WS 3 Inv Base Detail'!Last_Row)</definedName>
    <definedName name="Print_Area_Reset" localSheetId="3">OFFSET(Full_Print,0,0,'WS 4 O&amp;M Detail'!Last_Row)</definedName>
    <definedName name="Print_Area_Reset" localSheetId="6">OFFSET(Full_Print,0,0,'WS 7 Transmission Plant'!Last_Row)</definedName>
    <definedName name="Print_Area_Reset">OFFSET(Full_Print,0,0,Last_Row)</definedName>
    <definedName name="PROJNAME">[11]B!$C$11</definedName>
    <definedName name="PRORATE">#REF!</definedName>
    <definedName name="psnh_pilot" localSheetId="4">#REF!</definedName>
    <definedName name="psnh_pilot" localSheetId="5">#REF!</definedName>
    <definedName name="psnh_pilot">#REF!</definedName>
    <definedName name="psnh1" localSheetId="5">#REF!</definedName>
    <definedName name="psnh1">#REF!</definedName>
    <definedName name="psnh2" localSheetId="5">#REF!</definedName>
    <definedName name="psnh2">#REF!</definedName>
    <definedName name="psnhcoc" localSheetId="5">#REF!</definedName>
    <definedName name="psnhcoc">#REF!</definedName>
    <definedName name="PSNHCOC2" localSheetId="5">#REF!</definedName>
    <definedName name="PSNHCOC2">#REF!</definedName>
    <definedName name="PTF">#REF!</definedName>
    <definedName name="PTF________Non_PTF">'[8]Project Details'!$CH$7:$CH$1382</definedName>
    <definedName name="PTF_NonPTF_Breakdown">#REF!</definedName>
    <definedName name="PTF_pct_minus_SkiffWestern">'[31] pivot_minus_Skiff&amp;Western'!$K$63</definedName>
    <definedName name="Purpose" localSheetId="5">#REF!</definedName>
    <definedName name="Purpose">#REF!</definedName>
    <definedName name="PVRATE">[11]B!$C$51</definedName>
    <definedName name="Q_TEMP">#REF!</definedName>
    <definedName name="qqq" localSheetId="1" hidden="1">{#N/A,#N/A,FALSE,"Sheet1";#N/A,#N/A,FALSE,"Sheet1"}</definedName>
    <definedName name="qqq" localSheetId="2" hidden="1">{#N/A,#N/A,FALSE,"Sheet1";#N/A,#N/A,FALSE,"Sheet1"}</definedName>
    <definedName name="qqq" localSheetId="3" hidden="1">{#N/A,#N/A,FALSE,"Sheet1";#N/A,#N/A,FALSE,"Sheet1"}</definedName>
    <definedName name="qqq" localSheetId="6" hidden="1">{#N/A,#N/A,FALSE,"Sheet1";#N/A,#N/A,FALSE,"Sheet1"}</definedName>
    <definedName name="qqq" hidden="1">{#N/A,#N/A,FALSE,"Sheet1";#N/A,#N/A,FALSE,"Sheet1"}</definedName>
    <definedName name="qqq_1" localSheetId="1" hidden="1">{#N/A,#N/A,FALSE,"Sheet1";#N/A,#N/A,FALSE,"Sheet1"}</definedName>
    <definedName name="qqq_1" localSheetId="2" hidden="1">{#N/A,#N/A,FALSE,"Sheet1";#N/A,#N/A,FALSE,"Sheet1"}</definedName>
    <definedName name="qqq_1" localSheetId="3" hidden="1">{#N/A,#N/A,FALSE,"Sheet1";#N/A,#N/A,FALSE,"Sheet1"}</definedName>
    <definedName name="qqq_1" localSheetId="6" hidden="1">{#N/A,#N/A,FALSE,"Sheet1";#N/A,#N/A,FALSE,"Sheet1"}</definedName>
    <definedName name="qqq_1" hidden="1">{#N/A,#N/A,FALSE,"Sheet1";#N/A,#N/A,FALSE,"Sheet1"}</definedName>
    <definedName name="qrptBudgetPriority">#REF!</definedName>
    <definedName name="QTRCLPINC">[32]asummry1!#REF!</definedName>
    <definedName name="QTRCONCLREC">[32]asummry1!#REF!</definedName>
    <definedName name="QTRECONOMY">[32]asummry1!#REF!</definedName>
    <definedName name="QTRENERGY">[32]asummry1!#REF!</definedName>
    <definedName name="QTRPRICEMIX">[32]asummry1!#REF!</definedName>
    <definedName name="QTRPSNHINC">[32]asummry1!#REF!</definedName>
    <definedName name="QTRRATEDEC">[32]asummry1!#REF!</definedName>
    <definedName name="QTRRATEREF">[32]asummry1!#REF!</definedName>
    <definedName name="QTRWEATHER">[32]asummry1!#REF!</definedName>
    <definedName name="QTRWHOLESALE">[32]asummry1!#REF!</definedName>
    <definedName name="QTRWMINC">[32]asummry1!#REF!</definedName>
    <definedName name="RA">#REF!</definedName>
    <definedName name="RALLOC">#N/A</definedName>
    <definedName name="RATE">#N/A</definedName>
    <definedName name="RB">#REF!</definedName>
    <definedName name="RBAL">#N/A</definedName>
    <definedName name="RBREV">#N/A</definedName>
    <definedName name="RBREV1">#N/A</definedName>
    <definedName name="RegBreakdownNIandIncentives">#REF!</definedName>
    <definedName name="REGCOM">#N/A</definedName>
    <definedName name="REGIND">#N/A</definedName>
    <definedName name="Regional_Breakdown">#REF!</definedName>
    <definedName name="RegionalBaseNIReturn">#REF!</definedName>
    <definedName name="RegionalBaseTaxReturn">#REF!</definedName>
    <definedName name="RegionalCarryCharge">#REF!</definedName>
    <definedName name="RegionalForecast">#REF!</definedName>
    <definedName name="RegionalLongTermDebtWeightedCostofCapital">#REF!</definedName>
    <definedName name="RegionalNewNIReturn">#REF!</definedName>
    <definedName name="RegionalPreferredWeightedCostofCapital">#REF!</definedName>
    <definedName name="RegionalPrefStockTaxReturn">#REF!</definedName>
    <definedName name="REGRES">#N/A</definedName>
    <definedName name="REGSTL">#N/A</definedName>
    <definedName name="RESC">#N/A</definedName>
    <definedName name="RESMOD">#REF!</definedName>
    <definedName name="RESREG">#N/A</definedName>
    <definedName name="RETMOD">#REF!</definedName>
    <definedName name="REVENUE">#REF!</definedName>
    <definedName name="RevReqDetails">#REF!</definedName>
    <definedName name="RFREV">#N/A</definedName>
    <definedName name="RGREV">#N/A</definedName>
    <definedName name="RN_Payment">#REF!</definedName>
    <definedName name="RN_Revenue">#REF!</definedName>
    <definedName name="RNS_Data">#REF!</definedName>
    <definedName name="RNS_Data_1">#REF!</definedName>
    <definedName name="RNS_Data_2">#REF!</definedName>
    <definedName name="RNS_Rate">#REF!</definedName>
    <definedName name="RNS_Rate_Rev">#REF!</definedName>
    <definedName name="RRMOD">#REF!</definedName>
    <definedName name="RSAL">#N/A</definedName>
    <definedName name="RSP_ID___ACL____LSP___CEII_TCA">'[8]Project Details'!$CG$7:$CG$1382</definedName>
    <definedName name="RSPIncrementalCOC">#REF!</definedName>
    <definedName name="RTREV">#N/A</definedName>
    <definedName name="RYREV">#N/A</definedName>
    <definedName name="S_W_pct_PTF" localSheetId="5">#REF!</definedName>
    <definedName name="S_W_pct_PTF">#REF!</definedName>
    <definedName name="S93_">#N/A</definedName>
    <definedName name="S94_">#N/A</definedName>
    <definedName name="S95_">#N/A</definedName>
    <definedName name="S96_">#N/A</definedName>
    <definedName name="SalesG01998F">#REF!</definedName>
    <definedName name="SalesG0Actual">#REF!</definedName>
    <definedName name="SALLOC">#N/A</definedName>
    <definedName name="SAPBEXrevision">1</definedName>
    <definedName name="SAPBEXsysID">"BWP"</definedName>
    <definedName name="SAPBEXwbID">"3M0Y5JZ0K259IJHR15SO2N9QE"</definedName>
    <definedName name="SB" localSheetId="5">#REF!</definedName>
    <definedName name="SB">#REF!</definedName>
    <definedName name="SBREV">#N/A</definedName>
    <definedName name="SBREV1">#N/A</definedName>
    <definedName name="Sch13PlantAlloc">#REF!</definedName>
    <definedName name="Sch13WageAlloc">#REF!</definedName>
    <definedName name="Sch1LocalLCCPlantAlloc">#REF!</definedName>
    <definedName name="Sch1LocalLCCWageAlloc">#REF!</definedName>
    <definedName name="Sch1LocalTotalWageAlloc">#REF!</definedName>
    <definedName name="Sch1RegLCCPlantAlloc">#REF!</definedName>
    <definedName name="Sch1RegLCCPTFPlantAlloc">#REF!</definedName>
    <definedName name="Sch1RegLCCWageAlloc">#REF!</definedName>
    <definedName name="Sch1RegTotalWageAlloc">#REF!</definedName>
    <definedName name="SCRC">[33]Detail!#REF!</definedName>
    <definedName name="sddddddddd" localSheetId="1" hidden="1">{#N/A,#N/A,FALSE,"Income";#N/A,#N/A,FALSE,"Cost of Goods Sold";#N/A,#N/A,FALSE,"Other Costs";#N/A,#N/A,FALSE,"Other Income";#N/A,#N/A,FALSE,"Taxes";#N/A,#N/A,FALSE,"Other Deductions";#N/A,#N/A,FALSE,"Compensation of Officers"}</definedName>
    <definedName name="sddddddddd" localSheetId="2" hidden="1">{#N/A,#N/A,FALSE,"Income";#N/A,#N/A,FALSE,"Cost of Goods Sold";#N/A,#N/A,FALSE,"Other Costs";#N/A,#N/A,FALSE,"Other Income";#N/A,#N/A,FALSE,"Taxes";#N/A,#N/A,FALSE,"Other Deductions";#N/A,#N/A,FALSE,"Compensation of Officers"}</definedName>
    <definedName name="sddddddddd" localSheetId="3" hidden="1">{#N/A,#N/A,FALSE,"Income";#N/A,#N/A,FALSE,"Cost of Goods Sold";#N/A,#N/A,FALSE,"Other Costs";#N/A,#N/A,FALSE,"Other Income";#N/A,#N/A,FALSE,"Taxes";#N/A,#N/A,FALSE,"Other Deductions";#N/A,#N/A,FALSE,"Compensation of Officers"}</definedName>
    <definedName name="sddddddddd" localSheetId="6" hidden="1">{#N/A,#N/A,FALSE,"Income";#N/A,#N/A,FALSE,"Cost of Goods Sold";#N/A,#N/A,FALSE,"Other Costs";#N/A,#N/A,FALSE,"Other Income";#N/A,#N/A,FALSE,"Taxes";#N/A,#N/A,FALSE,"Other Deductions";#N/A,#N/A,FALSE,"Compensation of Officers"}</definedName>
    <definedName name="sddddddddd" hidden="1">{#N/A,#N/A,FALSE,"Income";#N/A,#N/A,FALSE,"Cost of Goods Sold";#N/A,#N/A,FALSE,"Other Costs";#N/A,#N/A,FALSE,"Other Income";#N/A,#N/A,FALSE,"Taxes";#N/A,#N/A,FALSE,"Other Deductions";#N/A,#N/A,FALSE,"Compensation of Officers"}</definedName>
    <definedName name="Seabrook93">'[30]ACTFUEL old version'!$G$212:$G$225</definedName>
    <definedName name="Seabrook94">'[30]ACTFUEL old version'!$C$212:$C$225</definedName>
    <definedName name="Set">" "</definedName>
    <definedName name="sfhgfhghfsghfshfsh" localSheetId="1" hidden="1">{#N/A,#N/A,FALSE,"Income";#N/A,#N/A,FALSE,"Cost of Goods Sold";#N/A,#N/A,FALSE,"Other Costs";#N/A,#N/A,FALSE,"Other Income";#N/A,#N/A,FALSE,"Taxes";#N/A,#N/A,FALSE,"Other Deductions";#N/A,#N/A,FALSE,"Compensation of Officers"}</definedName>
    <definedName name="sfhgfhghfsghfshfsh" localSheetId="2" hidden="1">{#N/A,#N/A,FALSE,"Income";#N/A,#N/A,FALSE,"Cost of Goods Sold";#N/A,#N/A,FALSE,"Other Costs";#N/A,#N/A,FALSE,"Other Income";#N/A,#N/A,FALSE,"Taxes";#N/A,#N/A,FALSE,"Other Deductions";#N/A,#N/A,FALSE,"Compensation of Officers"}</definedName>
    <definedName name="sfhgfhghfsghfshfsh" localSheetId="3" hidden="1">{#N/A,#N/A,FALSE,"Income";#N/A,#N/A,FALSE,"Cost of Goods Sold";#N/A,#N/A,FALSE,"Other Costs";#N/A,#N/A,FALSE,"Other Income";#N/A,#N/A,FALSE,"Taxes";#N/A,#N/A,FALSE,"Other Deductions";#N/A,#N/A,FALSE,"Compensation of Officers"}</definedName>
    <definedName name="sfhgfhghfsghfshfsh" localSheetId="6" hidden="1">{#N/A,#N/A,FALSE,"Income";#N/A,#N/A,FALSE,"Cost of Goods Sold";#N/A,#N/A,FALSE,"Other Costs";#N/A,#N/A,FALSE,"Other Income";#N/A,#N/A,FALSE,"Taxes";#N/A,#N/A,FALSE,"Other Deductions";#N/A,#N/A,FALSE,"Compensation of Officers"}</definedName>
    <definedName name="sfhgfhghfsghfshfsh" hidden="1">{#N/A,#N/A,FALSE,"Income";#N/A,#N/A,FALSE,"Cost of Goods Sold";#N/A,#N/A,FALSE,"Other Costs";#N/A,#N/A,FALSE,"Other Income";#N/A,#N/A,FALSE,"Taxes";#N/A,#N/A,FALSE,"Other Deductions";#N/A,#N/A,FALSE,"Compensation of Officers"}</definedName>
    <definedName name="SFREV">#N/A</definedName>
    <definedName name="SGREV">#N/A</definedName>
    <definedName name="sheet" localSheetId="5">#REF!</definedName>
    <definedName name="sheet">#REF!</definedName>
    <definedName name="Source" localSheetId="5">#REF!</definedName>
    <definedName name="Source">#REF!</definedName>
    <definedName name="SPWS_WBID">"0A364783-6728-11D5-A438-99D762EF948E"</definedName>
    <definedName name="SSAL">#N/A</definedName>
    <definedName name="State">'[8]Project Details'!$B$7:$B$1382</definedName>
    <definedName name="STL_TYPE_FINAL">[10]Lists!#REF!</definedName>
    <definedName name="STL_TYPE_LIST">[10]Lists!#REF!</definedName>
    <definedName name="STL_TYPE_PRELIM">[10]Lists!#REF!</definedName>
    <definedName name="STLC">#N/A</definedName>
    <definedName name="STLMOD">#REF!</definedName>
    <definedName name="STREV">#N/A</definedName>
    <definedName name="SUB_SUM">'[34]PTF Substation Summary'!$A$5:$G$65536</definedName>
    <definedName name="SubmissionDate">#REF!</definedName>
    <definedName name="sum" localSheetId="5">#REF!</definedName>
    <definedName name="sum">#REF!</definedName>
    <definedName name="summary" localSheetId="5">#REF!</definedName>
    <definedName name="summary">#REF!</definedName>
    <definedName name="sumptf2" localSheetId="5">#REF!</definedName>
    <definedName name="sumptf2">#REF!</definedName>
    <definedName name="sumt9">#REF!</definedName>
    <definedName name="sumtran2" localSheetId="5">#REF!</definedName>
    <definedName name="sumtran2">#REF!</definedName>
    <definedName name="sumtrans" localSheetId="5">#REF!</definedName>
    <definedName name="sumtrans">#REF!</definedName>
    <definedName name="Support">'[35]NEPOOL RTG Worksheet'!#REF!</definedName>
    <definedName name="TableName">"Dummy"</definedName>
    <definedName name="taxdeprate">'[20]depreciation schedule'!$B$19</definedName>
    <definedName name="TAXES">#REF!</definedName>
    <definedName name="taxlife">'[20]depreciation schedule'!$B$18</definedName>
    <definedName name="tbl_Additions_Transmission" localSheetId="5">#REF!</definedName>
    <definedName name="tbl_Additions_Transmission">#REF!</definedName>
    <definedName name="tbl_Additions_Transmission2_Mark" localSheetId="5">#REF!</definedName>
    <definedName name="tbl_Additions_Transmission2_Mark">#REF!</definedName>
    <definedName name="tbl_allclassified" localSheetId="5">#REF!</definedName>
    <definedName name="tbl_allclassified">#REF!</definedName>
    <definedName name="tbl_Retirements_Transmission" localSheetId="5">#REF!</definedName>
    <definedName name="tbl_Retirements_Transmission">#REF!</definedName>
    <definedName name="tbl_Retirements_Transmission2_Mark" localSheetId="5">#REF!</definedName>
    <definedName name="tbl_Retirements_Transmission2_Mark">#REF!</definedName>
    <definedName name="temp" localSheetId="5">#REF!</definedName>
    <definedName name="temp">#REF!</definedName>
    <definedName name="Test">#REF!</definedName>
    <definedName name="test1" hidden="1">#REF!</definedName>
    <definedName name="Test2">#REF!</definedName>
    <definedName name="Test3">#REF!</definedName>
    <definedName name="Test5">#REF!</definedName>
    <definedName name="TestYear">#REF!</definedName>
    <definedName name="ThirdYr_Allocators">#REF!</definedName>
    <definedName name="ThirdYr_AnnualTrueUpDetails">#REF!</definedName>
    <definedName name="ThirdYr_BasePreTaxReturn">#REF!</definedName>
    <definedName name="ThirdYr_CostofCapDetails">#REF!</definedName>
    <definedName name="ThirdYr_CustSvc_SalesAlloc">#REF!</definedName>
    <definedName name="ThirdYr_EquityTaxReturn">#REF!</definedName>
    <definedName name="ThirdYr_ForecastDetails">#REF!</definedName>
    <definedName name="ThirdYr_InputCalcs">#REF!</definedName>
    <definedName name="ThirdYr_InvestmentBaseDetails">#REF!</definedName>
    <definedName name="ThirdYr_InvestmentReturnandTaxesDetails">#REF!</definedName>
    <definedName name="ThirdYr_JoinNIReturn">#REF!</definedName>
    <definedName name="ThirdYr_JoinPreTaxReturn">#REF!</definedName>
    <definedName name="ThirdYr_JoinTaxReturn">#REF!</definedName>
    <definedName name="ThirdYr_Local_Breakdown">#REF!</definedName>
    <definedName name="ThirdYr_LocalBaseNIReturn">#REF!</definedName>
    <definedName name="ThirdYr_LocalBaseTaxReturn">#REF!</definedName>
    <definedName name="ThirdYr_LocalBreakdownNIandIncentives">#REF!</definedName>
    <definedName name="ThirdYr_LocalCarryCharge">#REF!</definedName>
    <definedName name="ThirdYr_LocalCostofCapital">#REF!</definedName>
    <definedName name="ThirdYr_LocalEquityReturn">#REF!</definedName>
    <definedName name="ThirdYr_LocalLongTermDebtWeightedCostofCapital">#REF!</definedName>
    <definedName name="ThirdYr_LocalPlantAlloc">#REF!</definedName>
    <definedName name="ThirdYr_LocalPreferredWeightedCostofCapital">#REF!</definedName>
    <definedName name="ThirdYr_LocalPrefStockTaxReturn">#REF!</definedName>
    <definedName name="ThirdYr_LocalWageSalaryAlloc">#REF!</definedName>
    <definedName name="ThirdYr_MPRP_NonPTF_NIReturn">#REF!</definedName>
    <definedName name="ThirdYr_MPRP_NonPTF_PreTaxReturn">#REF!</definedName>
    <definedName name="ThirdYr_MPRP_NonPTF_TaxReturn">#REF!</definedName>
    <definedName name="ThirdYr_MPRP_PTF_NIReturn">#REF!</definedName>
    <definedName name="ThirdYr_MPRP_PTF_PreTaxReturn">#REF!</definedName>
    <definedName name="ThirdYr_MPRP_PTF_TaxReturn">#REF!</definedName>
    <definedName name="ThirdYr_MPRPPTFCostofCapital">#REF!</definedName>
    <definedName name="ThirdYr_NetworkAlloc">#REF!</definedName>
    <definedName name="ThirdYr_NewPreTaxReturn">#REF!</definedName>
    <definedName name="ThirdYr_NewTaxReturn">#REF!</definedName>
    <definedName name="ThirdYr_P96CostofCapital">#REF!</definedName>
    <definedName name="ThirdYr_P96PlantAlloc">#REF!</definedName>
    <definedName name="ThirdYr_P96PTFPlantAlloc">#REF!</definedName>
    <definedName name="ThirdYr_P96WageSalaryAlloc">#REF!</definedName>
    <definedName name="ThirdYr_P97PlantAlloc">#REF!</definedName>
    <definedName name="ThirdYr_P97PTFPlantAlloc">#REF!</definedName>
    <definedName name="ThirdYr_P97WageSalaryAlloc">#REF!</definedName>
    <definedName name="ThirdYr_Post03RSPCostofCapital">#REF!</definedName>
    <definedName name="ThirdYr_Pre97CostofCapital">#REF!</definedName>
    <definedName name="ThirdYr_RegBreakdownNIandIncentives">#REF!</definedName>
    <definedName name="ThirdYr_Regional_Breakdown">#REF!</definedName>
    <definedName name="ThirdYr_RegionalBaseNIReturn">#REF!</definedName>
    <definedName name="ThirdYr_RegionalCarryCharge">#REF!</definedName>
    <definedName name="ThirdYr_RegionalLongTermDebtWeightedCostofCapital">#REF!</definedName>
    <definedName name="ThirdYr_RegionalNewNIReturn">#REF!</definedName>
    <definedName name="ThirdYr_RegionalPreferredWeightedCostofCapital">#REF!</definedName>
    <definedName name="ThirdYr_RegionalPrefStockTaxReturn">#REF!</definedName>
    <definedName name="ThirdYr_RegoinalBaseTaxReturn">#REF!</definedName>
    <definedName name="ThirdYr_RevReqDetails">#REF!</definedName>
    <definedName name="ThirdYr_Sch1LocalLCCPlantAlloc">#REF!</definedName>
    <definedName name="ThirdYr_Sch1LocalLCCWageAlloc">#REF!</definedName>
    <definedName name="ThirdYr_Sch1LocalTotalWageAlloc">#REF!</definedName>
    <definedName name="ThirdYr_ThroughandOutDetails">#REF!</definedName>
    <definedName name="ThroughandOutDetails">#REF!</definedName>
    <definedName name="title" localSheetId="5">#REF!</definedName>
    <definedName name="title">#REF!</definedName>
    <definedName name="TM1REBUILDOPTION">1</definedName>
    <definedName name="Total_Payment" localSheetId="1">Scheduled_Payment+Extra_Payment</definedName>
    <definedName name="Total_Payment" localSheetId="2">Scheduled_Payment+Extra_Payment</definedName>
    <definedName name="Total_Payment" localSheetId="3">Scheduled_Payment+Extra_Payment</definedName>
    <definedName name="Total_Payment" localSheetId="6">Scheduled_Payment+Extra_Payment</definedName>
    <definedName name="Total_Payment">Scheduled_Payment+Extra_Payment</definedName>
    <definedName name="totaltrans" localSheetId="5">#REF!</definedName>
    <definedName name="totaltrans">#REF!</definedName>
    <definedName name="TOTCOM">#N/A</definedName>
    <definedName name="TOTIND">#N/A</definedName>
    <definedName name="TOTREG">#N/A</definedName>
    <definedName name="TOTRES">#N/A</definedName>
    <definedName name="TP_Footer_User" hidden="1">"Peter Dolan (Ben/Ret, Boston)"</definedName>
    <definedName name="TP_Footer_Version" hidden="1">"v4.00"</definedName>
    <definedName name="trrrrrrrrrrr" localSheetId="1" hidden="1">{#N/A,#N/A,FALSE,"Income";#N/A,#N/A,FALSE,"Cost of Goods Sold";#N/A,#N/A,FALSE,"Other Costs";#N/A,#N/A,FALSE,"Other Income";#N/A,#N/A,FALSE,"Taxes";#N/A,#N/A,FALSE,"Other Deductions";#N/A,#N/A,FALSE,"Compensation of Officers"}</definedName>
    <definedName name="trrrrrrrrrrr" localSheetId="2" hidden="1">{#N/A,#N/A,FALSE,"Income";#N/A,#N/A,FALSE,"Cost of Goods Sold";#N/A,#N/A,FALSE,"Other Costs";#N/A,#N/A,FALSE,"Other Income";#N/A,#N/A,FALSE,"Taxes";#N/A,#N/A,FALSE,"Other Deductions";#N/A,#N/A,FALSE,"Compensation of Officers"}</definedName>
    <definedName name="trrrrrrrrrrr" localSheetId="3" hidden="1">{#N/A,#N/A,FALSE,"Income";#N/A,#N/A,FALSE,"Cost of Goods Sold";#N/A,#N/A,FALSE,"Other Costs";#N/A,#N/A,FALSE,"Other Income";#N/A,#N/A,FALSE,"Taxes";#N/A,#N/A,FALSE,"Other Deductions";#N/A,#N/A,FALSE,"Compensation of Officers"}</definedName>
    <definedName name="trrrrrrrrrrr" localSheetId="6" hidden="1">{#N/A,#N/A,FALSE,"Income";#N/A,#N/A,FALSE,"Cost of Goods Sold";#N/A,#N/A,FALSE,"Other Costs";#N/A,#N/A,FALSE,"Other Income";#N/A,#N/A,FALSE,"Taxes";#N/A,#N/A,FALSE,"Other Deductions";#N/A,#N/A,FALSE,"Compensation of Officers"}</definedName>
    <definedName name="trrrrrrrrrrr" hidden="1">{#N/A,#N/A,FALSE,"Income";#N/A,#N/A,FALSE,"Cost of Goods Sold";#N/A,#N/A,FALSE,"Other Costs";#N/A,#N/A,FALSE,"Other Income";#N/A,#N/A,FALSE,"Taxes";#N/A,#N/A,FALSE,"Other Deductions";#N/A,#N/A,FALSE,"Compensation of Officers"}</definedName>
    <definedName name="tyhdxrthdrcthdcrtf">0.00167824074742384</definedName>
    <definedName name="unitil_comp" localSheetId="5">#REF!</definedName>
    <definedName name="unitil_comp">#REF!</definedName>
    <definedName name="unitil_pilot" localSheetId="5">#REF!</definedName>
    <definedName name="unitil_pilot">#REF!</definedName>
    <definedName name="Values_Entered" localSheetId="1">IF(Loan_Amount*Interest_Rate*Loan_Years*Loan_Start&gt;0,1,0)</definedName>
    <definedName name="Values_Entered" localSheetId="2">IF(Loan_Amount*Interest_Rate*Loan_Years*Loan_Start&gt;0,1,0)</definedName>
    <definedName name="Values_Entered" localSheetId="3">IF(Loan_Amount*Interest_Rate*Loan_Years*Loan_Start&gt;0,1,0)</definedName>
    <definedName name="Values_Entered" localSheetId="6">IF(Loan_Amount*Interest_Rate*Loan_Years*Loan_Start&gt;0,1,0)</definedName>
    <definedName name="Values_Entered">IF(Loan_Amount*Interest_Rate*Loan_Years*Loan_Start&gt;0,1,0)</definedName>
    <definedName name="w">41016.7584953704</definedName>
    <definedName name="wages" localSheetId="5">#REF!</definedName>
    <definedName name="wages">#REF!</definedName>
    <definedName name="WC">#REF!</definedName>
    <definedName name="WEEK">[21]A!$Q$59</definedName>
    <definedName name="Weeks" localSheetId="4">#REF!</definedName>
    <definedName name="Weeks" localSheetId="5">#REF!</definedName>
    <definedName name="Weeks">#REF!</definedName>
    <definedName name="WESCOM">#N/A</definedName>
    <definedName name="WESIND">#N/A</definedName>
    <definedName name="WESRES">#N/A</definedName>
    <definedName name="WESSTL">#N/A</definedName>
    <definedName name="WESTERN">#N/A</definedName>
    <definedName name="WESTOT">#N/A</definedName>
    <definedName name="wgl" localSheetId="1" hidden="1">{#N/A,#N/A,FALSE,"GLDwnLoad"}</definedName>
    <definedName name="wgl" localSheetId="2" hidden="1">{#N/A,#N/A,FALSE,"GLDwnLoad"}</definedName>
    <definedName name="wgl" localSheetId="3" hidden="1">{#N/A,#N/A,FALSE,"GLDwnLoad"}</definedName>
    <definedName name="wgl" localSheetId="6" hidden="1">{#N/A,#N/A,FALSE,"GLDwnLoad"}</definedName>
    <definedName name="wgl" hidden="1">{#N/A,#N/A,FALSE,"GLDwnLoad"}</definedName>
    <definedName name="wgl_1" localSheetId="1" hidden="1">{#N/A,#N/A,FALSE,"GLDwnLoad"}</definedName>
    <definedName name="wgl_1" localSheetId="2" hidden="1">{#N/A,#N/A,FALSE,"GLDwnLoad"}</definedName>
    <definedName name="wgl_1" localSheetId="3" hidden="1">{#N/A,#N/A,FALSE,"GLDwnLoad"}</definedName>
    <definedName name="wgl_1" localSheetId="6" hidden="1">{#N/A,#N/A,FALSE,"GLDwnLoad"}</definedName>
    <definedName name="wgl_1" hidden="1">{#N/A,#N/A,FALSE,"GLDwnLoad"}</definedName>
    <definedName name="win" localSheetId="1" hidden="1">{#N/A,#N/A,FALSE,"OTHERINPUTS";#N/A,#N/A,FALSE,"DITRATEINPUTS";#N/A,#N/A,FALSE,"SUPPLIEDADJINPUT";#N/A,#N/A,FALSE,"TIMINGDIFFINPUTS";#N/A,#N/A,FALSE,"BR&amp;SUPADJ."}</definedName>
    <definedName name="win" localSheetId="2" hidden="1">{#N/A,#N/A,FALSE,"OTHERINPUTS";#N/A,#N/A,FALSE,"DITRATEINPUTS";#N/A,#N/A,FALSE,"SUPPLIEDADJINPUT";#N/A,#N/A,FALSE,"TIMINGDIFFINPUTS";#N/A,#N/A,FALSE,"BR&amp;SUPADJ."}</definedName>
    <definedName name="win" localSheetId="3" hidden="1">{#N/A,#N/A,FALSE,"OTHERINPUTS";#N/A,#N/A,FALSE,"DITRATEINPUTS";#N/A,#N/A,FALSE,"SUPPLIEDADJINPUT";#N/A,#N/A,FALSE,"TIMINGDIFFINPUTS";#N/A,#N/A,FALSE,"BR&amp;SUPADJ."}</definedName>
    <definedName name="win" localSheetId="6" hidden="1">{#N/A,#N/A,FALSE,"OTHERINPUTS";#N/A,#N/A,FALSE,"DITRATEINPUTS";#N/A,#N/A,FALSE,"SUPPLIEDADJINPUT";#N/A,#N/A,FALSE,"TIMINGDIFFINPUTS";#N/A,#N/A,FALSE,"BR&amp;SUPADJ."}</definedName>
    <definedName name="win" hidden="1">{#N/A,#N/A,FALSE,"OTHERINPUTS";#N/A,#N/A,FALSE,"DITRATEINPUTS";#N/A,#N/A,FALSE,"SUPPLIEDADJINPUT";#N/A,#N/A,FALSE,"TIMINGDIFFINPUTS";#N/A,#N/A,FALSE,"BR&amp;SUPADJ."}</definedName>
    <definedName name="win_1" localSheetId="1" hidden="1">{#N/A,#N/A,FALSE,"OTHERINPUTS";#N/A,#N/A,FALSE,"DITRATEINPUTS";#N/A,#N/A,FALSE,"SUPPLIEDADJINPUT";#N/A,#N/A,FALSE,"TIMINGDIFFINPUTS";#N/A,#N/A,FALSE,"BR&amp;SUPADJ."}</definedName>
    <definedName name="win_1" localSheetId="2" hidden="1">{#N/A,#N/A,FALSE,"OTHERINPUTS";#N/A,#N/A,FALSE,"DITRATEINPUTS";#N/A,#N/A,FALSE,"SUPPLIEDADJINPUT";#N/A,#N/A,FALSE,"TIMINGDIFFINPUTS";#N/A,#N/A,FALSE,"BR&amp;SUPADJ."}</definedName>
    <definedName name="win_1" localSheetId="3" hidden="1">{#N/A,#N/A,FALSE,"OTHERINPUTS";#N/A,#N/A,FALSE,"DITRATEINPUTS";#N/A,#N/A,FALSE,"SUPPLIEDADJINPUT";#N/A,#N/A,FALSE,"TIMINGDIFFINPUTS";#N/A,#N/A,FALSE,"BR&amp;SUPADJ."}</definedName>
    <definedName name="win_1" localSheetId="6" hidden="1">{#N/A,#N/A,FALSE,"OTHERINPUTS";#N/A,#N/A,FALSE,"DITRATEINPUTS";#N/A,#N/A,FALSE,"SUPPLIEDADJINPUT";#N/A,#N/A,FALSE,"TIMINGDIFFINPUTS";#N/A,#N/A,FALSE,"BR&amp;SUPADJ."}</definedName>
    <definedName name="win_1" hidden="1">{#N/A,#N/A,FALSE,"OTHERINPUTS";#N/A,#N/A,FALSE,"DITRATEINPUTS";#N/A,#N/A,FALSE,"SUPPLIEDADJINPUT";#N/A,#N/A,FALSE,"TIMINGDIFFINPUTS";#N/A,#N/A,FALSE,"BR&amp;SUPADJ."}</definedName>
    <definedName name="wmeco1" localSheetId="5">#REF!</definedName>
    <definedName name="wmeco1">#REF!</definedName>
    <definedName name="wmeco2" localSheetId="5">#REF!</definedName>
    <definedName name="wmeco2">#REF!</definedName>
    <definedName name="wmecococ" localSheetId="5">#REF!</definedName>
    <definedName name="wmecococ">#REF!</definedName>
    <definedName name="WMECOCOC2" localSheetId="5">#REF!</definedName>
    <definedName name="WMECOCOC2">#REF!</definedName>
    <definedName name="WMECOcoverages">#REF!</definedName>
    <definedName name="WMECOEP">#REF!</definedName>
    <definedName name="WMECOequity">#REF!</definedName>
    <definedName name="WMECOresults">#REF!</definedName>
    <definedName name="wp" localSheetId="1" hidden="1">{#N/A,#N/A,FALSE,"TITLEPG";#N/A,#N/A,FALSE,"INDEX";#N/A,#N/A,FALSE,"BKTAXINCOME";#N/A,#N/A,FALSE,"INTERESTALLOC";#N/A,#N/A,FALSE,"FITCALC";#N/A,#N/A,FALSE,"CCBT";#N/A,#N/A,FALSE,"MFT";#N/A,#N/A,FALSE,"NHBPT";#N/A,#N/A,FALSE,"OPPERMEVENTS";#N/A,#N/A,FALSE,"NONOPPERMEVENTS";#N/A,#N/A,FALSE,"OPTIMEVENTS";#N/A,#N/A,FALSE,"NONOPTIMEVENTS";#N/A,#N/A,FALSE,"DEPREC";#N/A,#N/A,FALSE,"OPPERMDIFF";#N/A,#N/A,FALSE,"NONOPPERMDIFF";#N/A,#N/A,FALSE,"OPTIMDIFF";#N/A,#N/A,FALSE,"NONOPTIMDIFF";#N/A,#N/A,FALSE,"OP190CRQTR";#N/A,#N/A,FALSE,"NONOP190CRQTR";#N/A,#N/A,FALSE,"OP190CRYTD";#N/A,#N/A,FALSE,"NONOP190CRYTD";#N/A,#N/A,FALSE,"OP190PRYTD";#N/A,#N/A,FALSE,"NONOP190PRYTD";#N/A,#N/A,FALSE,"OP282CRQTR";#N/A,#N/A,FALSE,"NONOP282CRQTR";#N/A,#N/A,FALSE,"OP282CRYTD";#N/A,#N/A,FALSE,"NONOP282CRYTD";#N/A,#N/A,FALSE,"OP282PRYTD";#N/A,#N/A,FALSE,"NONOP282PRYTD";#N/A,#N/A,FALSE,"OP283CRQTR";#N/A,#N/A,FALSE,"NONOP283CRQTR";#N/A,#N/A,FALSE,"OP283CRYTD";#N/A,#N/A,FALSE,"NONOP283CRYTD";#N/A,#N/A,FALSE,"OP283PRYTD";#N/A,#N/A,FALSE,"NONOP283PRYTD";#N/A,#N/A,FALSE,"DITSUM";#N/A,#N/A,FALSE,"CRYTDACREC";#N/A,#N/A,FALSE,"PRYTDACREC";#N/A,#N/A,FALSE,"SYSJRNL";#N/A,#N/A,FALSE,"FAS109 OPERATING";#N/A,#N/A,FALSE,"FAS109 Summary";#N/A,#N/A,FALSE,"FAS109 OPER 190 ITC";#N/A,#N/A,FALSE,"FAS109 OPER 190 Other";#N/A,#N/A,FALSE,"FAS109 OPER 282";#N/A,#N/A,FALSE,"FAS109 OPER 283";#N/A,#N/A,FALSE,"FAS109 NONOPER 282"}</definedName>
    <definedName name="wp" localSheetId="2" hidden="1">{#N/A,#N/A,FALSE,"TITLEPG";#N/A,#N/A,FALSE,"INDEX";#N/A,#N/A,FALSE,"BKTAXINCOME";#N/A,#N/A,FALSE,"INTERESTALLOC";#N/A,#N/A,FALSE,"FITCALC";#N/A,#N/A,FALSE,"CCBT";#N/A,#N/A,FALSE,"MFT";#N/A,#N/A,FALSE,"NHBPT";#N/A,#N/A,FALSE,"OPPERMEVENTS";#N/A,#N/A,FALSE,"NONOPPERMEVENTS";#N/A,#N/A,FALSE,"OPTIMEVENTS";#N/A,#N/A,FALSE,"NONOPTIMEVENTS";#N/A,#N/A,FALSE,"DEPREC";#N/A,#N/A,FALSE,"OPPERMDIFF";#N/A,#N/A,FALSE,"NONOPPERMDIFF";#N/A,#N/A,FALSE,"OPTIMDIFF";#N/A,#N/A,FALSE,"NONOPTIMDIFF";#N/A,#N/A,FALSE,"OP190CRQTR";#N/A,#N/A,FALSE,"NONOP190CRQTR";#N/A,#N/A,FALSE,"OP190CRYTD";#N/A,#N/A,FALSE,"NONOP190CRYTD";#N/A,#N/A,FALSE,"OP190PRYTD";#N/A,#N/A,FALSE,"NONOP190PRYTD";#N/A,#N/A,FALSE,"OP282CRQTR";#N/A,#N/A,FALSE,"NONOP282CRQTR";#N/A,#N/A,FALSE,"OP282CRYTD";#N/A,#N/A,FALSE,"NONOP282CRYTD";#N/A,#N/A,FALSE,"OP282PRYTD";#N/A,#N/A,FALSE,"NONOP282PRYTD";#N/A,#N/A,FALSE,"OP283CRQTR";#N/A,#N/A,FALSE,"NONOP283CRQTR";#N/A,#N/A,FALSE,"OP283CRYTD";#N/A,#N/A,FALSE,"NONOP283CRYTD";#N/A,#N/A,FALSE,"OP283PRYTD";#N/A,#N/A,FALSE,"NONOP283PRYTD";#N/A,#N/A,FALSE,"DITSUM";#N/A,#N/A,FALSE,"CRYTDACREC";#N/A,#N/A,FALSE,"PRYTDACREC";#N/A,#N/A,FALSE,"SYSJRNL";#N/A,#N/A,FALSE,"FAS109 OPERATING";#N/A,#N/A,FALSE,"FAS109 Summary";#N/A,#N/A,FALSE,"FAS109 OPER 190 ITC";#N/A,#N/A,FALSE,"FAS109 OPER 190 Other";#N/A,#N/A,FALSE,"FAS109 OPER 282";#N/A,#N/A,FALSE,"FAS109 OPER 283";#N/A,#N/A,FALSE,"FAS109 NONOPER 282"}</definedName>
    <definedName name="wp" localSheetId="3" hidden="1">{#N/A,#N/A,FALSE,"TITLEPG";#N/A,#N/A,FALSE,"INDEX";#N/A,#N/A,FALSE,"BKTAXINCOME";#N/A,#N/A,FALSE,"INTERESTALLOC";#N/A,#N/A,FALSE,"FITCALC";#N/A,#N/A,FALSE,"CCBT";#N/A,#N/A,FALSE,"MFT";#N/A,#N/A,FALSE,"NHBPT";#N/A,#N/A,FALSE,"OPPERMEVENTS";#N/A,#N/A,FALSE,"NONOPPERMEVENTS";#N/A,#N/A,FALSE,"OPTIMEVENTS";#N/A,#N/A,FALSE,"NONOPTIMEVENTS";#N/A,#N/A,FALSE,"DEPREC";#N/A,#N/A,FALSE,"OPPERMDIFF";#N/A,#N/A,FALSE,"NONOPPERMDIFF";#N/A,#N/A,FALSE,"OPTIMDIFF";#N/A,#N/A,FALSE,"NONOPTIMDIFF";#N/A,#N/A,FALSE,"OP190CRQTR";#N/A,#N/A,FALSE,"NONOP190CRQTR";#N/A,#N/A,FALSE,"OP190CRYTD";#N/A,#N/A,FALSE,"NONOP190CRYTD";#N/A,#N/A,FALSE,"OP190PRYTD";#N/A,#N/A,FALSE,"NONOP190PRYTD";#N/A,#N/A,FALSE,"OP282CRQTR";#N/A,#N/A,FALSE,"NONOP282CRQTR";#N/A,#N/A,FALSE,"OP282CRYTD";#N/A,#N/A,FALSE,"NONOP282CRYTD";#N/A,#N/A,FALSE,"OP282PRYTD";#N/A,#N/A,FALSE,"NONOP282PRYTD";#N/A,#N/A,FALSE,"OP283CRQTR";#N/A,#N/A,FALSE,"NONOP283CRQTR";#N/A,#N/A,FALSE,"OP283CRYTD";#N/A,#N/A,FALSE,"NONOP283CRYTD";#N/A,#N/A,FALSE,"OP283PRYTD";#N/A,#N/A,FALSE,"NONOP283PRYTD";#N/A,#N/A,FALSE,"DITSUM";#N/A,#N/A,FALSE,"CRYTDACREC";#N/A,#N/A,FALSE,"PRYTDACREC";#N/A,#N/A,FALSE,"SYSJRNL";#N/A,#N/A,FALSE,"FAS109 OPERATING";#N/A,#N/A,FALSE,"FAS109 Summary";#N/A,#N/A,FALSE,"FAS109 OPER 190 ITC";#N/A,#N/A,FALSE,"FAS109 OPER 190 Other";#N/A,#N/A,FALSE,"FAS109 OPER 282";#N/A,#N/A,FALSE,"FAS109 OPER 283";#N/A,#N/A,FALSE,"FAS109 NONOPER 282"}</definedName>
    <definedName name="wp" localSheetId="6" hidden="1">{#N/A,#N/A,FALSE,"TITLEPG";#N/A,#N/A,FALSE,"INDEX";#N/A,#N/A,FALSE,"BKTAXINCOME";#N/A,#N/A,FALSE,"INTERESTALLOC";#N/A,#N/A,FALSE,"FITCALC";#N/A,#N/A,FALSE,"CCBT";#N/A,#N/A,FALSE,"MFT";#N/A,#N/A,FALSE,"NHBPT";#N/A,#N/A,FALSE,"OPPERMEVENTS";#N/A,#N/A,FALSE,"NONOPPERMEVENTS";#N/A,#N/A,FALSE,"OPTIMEVENTS";#N/A,#N/A,FALSE,"NONOPTIMEVENTS";#N/A,#N/A,FALSE,"DEPREC";#N/A,#N/A,FALSE,"OPPERMDIFF";#N/A,#N/A,FALSE,"NONOPPERMDIFF";#N/A,#N/A,FALSE,"OPTIMDIFF";#N/A,#N/A,FALSE,"NONOPTIMDIFF";#N/A,#N/A,FALSE,"OP190CRQTR";#N/A,#N/A,FALSE,"NONOP190CRQTR";#N/A,#N/A,FALSE,"OP190CRYTD";#N/A,#N/A,FALSE,"NONOP190CRYTD";#N/A,#N/A,FALSE,"OP190PRYTD";#N/A,#N/A,FALSE,"NONOP190PRYTD";#N/A,#N/A,FALSE,"OP282CRQTR";#N/A,#N/A,FALSE,"NONOP282CRQTR";#N/A,#N/A,FALSE,"OP282CRYTD";#N/A,#N/A,FALSE,"NONOP282CRYTD";#N/A,#N/A,FALSE,"OP282PRYTD";#N/A,#N/A,FALSE,"NONOP282PRYTD";#N/A,#N/A,FALSE,"OP283CRQTR";#N/A,#N/A,FALSE,"NONOP283CRQTR";#N/A,#N/A,FALSE,"OP283CRYTD";#N/A,#N/A,FALSE,"NONOP283CRYTD";#N/A,#N/A,FALSE,"OP283PRYTD";#N/A,#N/A,FALSE,"NONOP283PRYTD";#N/A,#N/A,FALSE,"DITSUM";#N/A,#N/A,FALSE,"CRYTDACREC";#N/A,#N/A,FALSE,"PRYTDACREC";#N/A,#N/A,FALSE,"SYSJRNL";#N/A,#N/A,FALSE,"FAS109 OPERATING";#N/A,#N/A,FALSE,"FAS109 Summary";#N/A,#N/A,FALSE,"FAS109 OPER 190 ITC";#N/A,#N/A,FALSE,"FAS109 OPER 190 Other";#N/A,#N/A,FALSE,"FAS109 OPER 282";#N/A,#N/A,FALSE,"FAS109 OPER 283";#N/A,#N/A,FALSE,"FAS109 NONOPER 282"}</definedName>
    <definedName name="wp" hidden="1">{#N/A,#N/A,FALSE,"TITLEPG";#N/A,#N/A,FALSE,"INDEX";#N/A,#N/A,FALSE,"BKTAXINCOME";#N/A,#N/A,FALSE,"INTERESTALLOC";#N/A,#N/A,FALSE,"FITCALC";#N/A,#N/A,FALSE,"CCBT";#N/A,#N/A,FALSE,"MFT";#N/A,#N/A,FALSE,"NHBPT";#N/A,#N/A,FALSE,"OPPERMEVENTS";#N/A,#N/A,FALSE,"NONOPPERMEVENTS";#N/A,#N/A,FALSE,"OPTIMEVENTS";#N/A,#N/A,FALSE,"NONOPTIMEVENTS";#N/A,#N/A,FALSE,"DEPREC";#N/A,#N/A,FALSE,"OPPERMDIFF";#N/A,#N/A,FALSE,"NONOPPERMDIFF";#N/A,#N/A,FALSE,"OPTIMDIFF";#N/A,#N/A,FALSE,"NONOPTIMDIFF";#N/A,#N/A,FALSE,"OP190CRQTR";#N/A,#N/A,FALSE,"NONOP190CRQTR";#N/A,#N/A,FALSE,"OP190CRYTD";#N/A,#N/A,FALSE,"NONOP190CRYTD";#N/A,#N/A,FALSE,"OP190PRYTD";#N/A,#N/A,FALSE,"NONOP190PRYTD";#N/A,#N/A,FALSE,"OP282CRQTR";#N/A,#N/A,FALSE,"NONOP282CRQTR";#N/A,#N/A,FALSE,"OP282CRYTD";#N/A,#N/A,FALSE,"NONOP282CRYTD";#N/A,#N/A,FALSE,"OP282PRYTD";#N/A,#N/A,FALSE,"NONOP282PRYTD";#N/A,#N/A,FALSE,"OP283CRQTR";#N/A,#N/A,FALSE,"NONOP283CRQTR";#N/A,#N/A,FALSE,"OP283CRYTD";#N/A,#N/A,FALSE,"NONOP283CRYTD";#N/A,#N/A,FALSE,"OP283PRYTD";#N/A,#N/A,FALSE,"NONOP283PRYTD";#N/A,#N/A,FALSE,"DITSUM";#N/A,#N/A,FALSE,"CRYTDACREC";#N/A,#N/A,FALSE,"PRYTDACREC";#N/A,#N/A,FALSE,"SYSJRNL";#N/A,#N/A,FALSE,"FAS109 OPERATING";#N/A,#N/A,FALSE,"FAS109 Summary";#N/A,#N/A,FALSE,"FAS109 OPER 190 ITC";#N/A,#N/A,FALSE,"FAS109 OPER 190 Other";#N/A,#N/A,FALSE,"FAS109 OPER 282";#N/A,#N/A,FALSE,"FAS109 OPER 283";#N/A,#N/A,FALSE,"FAS109 NONOPER 282"}</definedName>
    <definedName name="wp_1" localSheetId="1" hidden="1">{#N/A,#N/A,FALSE,"TITLEPG";#N/A,#N/A,FALSE,"INDEX";#N/A,#N/A,FALSE,"BKTAXINCOME";#N/A,#N/A,FALSE,"INTERESTALLOC";#N/A,#N/A,FALSE,"FITCALC";#N/A,#N/A,FALSE,"CCBT";#N/A,#N/A,FALSE,"MFT";#N/A,#N/A,FALSE,"NHBPT";#N/A,#N/A,FALSE,"OPPERMEVENTS";#N/A,#N/A,FALSE,"NONOPPERMEVENTS";#N/A,#N/A,FALSE,"OPTIMEVENTS";#N/A,#N/A,FALSE,"NONOPTIMEVENTS";#N/A,#N/A,FALSE,"DEPREC";#N/A,#N/A,FALSE,"OPPERMDIFF";#N/A,#N/A,FALSE,"NONOPPERMDIFF";#N/A,#N/A,FALSE,"OPTIMDIFF";#N/A,#N/A,FALSE,"NONOPTIMDIFF";#N/A,#N/A,FALSE,"OP190CRQTR";#N/A,#N/A,FALSE,"NONOP190CRQTR";#N/A,#N/A,FALSE,"OP190CRYTD";#N/A,#N/A,FALSE,"NONOP190CRYTD";#N/A,#N/A,FALSE,"OP190PRYTD";#N/A,#N/A,FALSE,"NONOP190PRYTD";#N/A,#N/A,FALSE,"OP282CRQTR";#N/A,#N/A,FALSE,"NONOP282CRQTR";#N/A,#N/A,FALSE,"OP282CRYTD";#N/A,#N/A,FALSE,"NONOP282CRYTD";#N/A,#N/A,FALSE,"OP282PRYTD";#N/A,#N/A,FALSE,"NONOP282PRYTD";#N/A,#N/A,FALSE,"OP283CRQTR";#N/A,#N/A,FALSE,"NONOP283CRQTR";#N/A,#N/A,FALSE,"OP283CRYTD";#N/A,#N/A,FALSE,"NONOP283CRYTD";#N/A,#N/A,FALSE,"OP283PRYTD";#N/A,#N/A,FALSE,"NONOP283PRYTD";#N/A,#N/A,FALSE,"DITSUM";#N/A,#N/A,FALSE,"CRYTDACREC";#N/A,#N/A,FALSE,"PRYTDACREC";#N/A,#N/A,FALSE,"SYSJRNL";#N/A,#N/A,FALSE,"FAS109 OPERATING";#N/A,#N/A,FALSE,"FAS109 Summary";#N/A,#N/A,FALSE,"FAS109 OPER 190 ITC";#N/A,#N/A,FALSE,"FAS109 OPER 190 Other";#N/A,#N/A,FALSE,"FAS109 OPER 282";#N/A,#N/A,FALSE,"FAS109 OPER 283";#N/A,#N/A,FALSE,"FAS109 NONOPER 282"}</definedName>
    <definedName name="wp_1" localSheetId="2" hidden="1">{#N/A,#N/A,FALSE,"TITLEPG";#N/A,#N/A,FALSE,"INDEX";#N/A,#N/A,FALSE,"BKTAXINCOME";#N/A,#N/A,FALSE,"INTERESTALLOC";#N/A,#N/A,FALSE,"FITCALC";#N/A,#N/A,FALSE,"CCBT";#N/A,#N/A,FALSE,"MFT";#N/A,#N/A,FALSE,"NHBPT";#N/A,#N/A,FALSE,"OPPERMEVENTS";#N/A,#N/A,FALSE,"NONOPPERMEVENTS";#N/A,#N/A,FALSE,"OPTIMEVENTS";#N/A,#N/A,FALSE,"NONOPTIMEVENTS";#N/A,#N/A,FALSE,"DEPREC";#N/A,#N/A,FALSE,"OPPERMDIFF";#N/A,#N/A,FALSE,"NONOPPERMDIFF";#N/A,#N/A,FALSE,"OPTIMDIFF";#N/A,#N/A,FALSE,"NONOPTIMDIFF";#N/A,#N/A,FALSE,"OP190CRQTR";#N/A,#N/A,FALSE,"NONOP190CRQTR";#N/A,#N/A,FALSE,"OP190CRYTD";#N/A,#N/A,FALSE,"NONOP190CRYTD";#N/A,#N/A,FALSE,"OP190PRYTD";#N/A,#N/A,FALSE,"NONOP190PRYTD";#N/A,#N/A,FALSE,"OP282CRQTR";#N/A,#N/A,FALSE,"NONOP282CRQTR";#N/A,#N/A,FALSE,"OP282CRYTD";#N/A,#N/A,FALSE,"NONOP282CRYTD";#N/A,#N/A,FALSE,"OP282PRYTD";#N/A,#N/A,FALSE,"NONOP282PRYTD";#N/A,#N/A,FALSE,"OP283CRQTR";#N/A,#N/A,FALSE,"NONOP283CRQTR";#N/A,#N/A,FALSE,"OP283CRYTD";#N/A,#N/A,FALSE,"NONOP283CRYTD";#N/A,#N/A,FALSE,"OP283PRYTD";#N/A,#N/A,FALSE,"NONOP283PRYTD";#N/A,#N/A,FALSE,"DITSUM";#N/A,#N/A,FALSE,"CRYTDACREC";#N/A,#N/A,FALSE,"PRYTDACREC";#N/A,#N/A,FALSE,"SYSJRNL";#N/A,#N/A,FALSE,"FAS109 OPERATING";#N/A,#N/A,FALSE,"FAS109 Summary";#N/A,#N/A,FALSE,"FAS109 OPER 190 ITC";#N/A,#N/A,FALSE,"FAS109 OPER 190 Other";#N/A,#N/A,FALSE,"FAS109 OPER 282";#N/A,#N/A,FALSE,"FAS109 OPER 283";#N/A,#N/A,FALSE,"FAS109 NONOPER 282"}</definedName>
    <definedName name="wp_1" localSheetId="3" hidden="1">{#N/A,#N/A,FALSE,"TITLEPG";#N/A,#N/A,FALSE,"INDEX";#N/A,#N/A,FALSE,"BKTAXINCOME";#N/A,#N/A,FALSE,"INTERESTALLOC";#N/A,#N/A,FALSE,"FITCALC";#N/A,#N/A,FALSE,"CCBT";#N/A,#N/A,FALSE,"MFT";#N/A,#N/A,FALSE,"NHBPT";#N/A,#N/A,FALSE,"OPPERMEVENTS";#N/A,#N/A,FALSE,"NONOPPERMEVENTS";#N/A,#N/A,FALSE,"OPTIMEVENTS";#N/A,#N/A,FALSE,"NONOPTIMEVENTS";#N/A,#N/A,FALSE,"DEPREC";#N/A,#N/A,FALSE,"OPPERMDIFF";#N/A,#N/A,FALSE,"NONOPPERMDIFF";#N/A,#N/A,FALSE,"OPTIMDIFF";#N/A,#N/A,FALSE,"NONOPTIMDIFF";#N/A,#N/A,FALSE,"OP190CRQTR";#N/A,#N/A,FALSE,"NONOP190CRQTR";#N/A,#N/A,FALSE,"OP190CRYTD";#N/A,#N/A,FALSE,"NONOP190CRYTD";#N/A,#N/A,FALSE,"OP190PRYTD";#N/A,#N/A,FALSE,"NONOP190PRYTD";#N/A,#N/A,FALSE,"OP282CRQTR";#N/A,#N/A,FALSE,"NONOP282CRQTR";#N/A,#N/A,FALSE,"OP282CRYTD";#N/A,#N/A,FALSE,"NONOP282CRYTD";#N/A,#N/A,FALSE,"OP282PRYTD";#N/A,#N/A,FALSE,"NONOP282PRYTD";#N/A,#N/A,FALSE,"OP283CRQTR";#N/A,#N/A,FALSE,"NONOP283CRQTR";#N/A,#N/A,FALSE,"OP283CRYTD";#N/A,#N/A,FALSE,"NONOP283CRYTD";#N/A,#N/A,FALSE,"OP283PRYTD";#N/A,#N/A,FALSE,"NONOP283PRYTD";#N/A,#N/A,FALSE,"DITSUM";#N/A,#N/A,FALSE,"CRYTDACREC";#N/A,#N/A,FALSE,"PRYTDACREC";#N/A,#N/A,FALSE,"SYSJRNL";#N/A,#N/A,FALSE,"FAS109 OPERATING";#N/A,#N/A,FALSE,"FAS109 Summary";#N/A,#N/A,FALSE,"FAS109 OPER 190 ITC";#N/A,#N/A,FALSE,"FAS109 OPER 190 Other";#N/A,#N/A,FALSE,"FAS109 OPER 282";#N/A,#N/A,FALSE,"FAS109 OPER 283";#N/A,#N/A,FALSE,"FAS109 NONOPER 282"}</definedName>
    <definedName name="wp_1" localSheetId="6" hidden="1">{#N/A,#N/A,FALSE,"TITLEPG";#N/A,#N/A,FALSE,"INDEX";#N/A,#N/A,FALSE,"BKTAXINCOME";#N/A,#N/A,FALSE,"INTERESTALLOC";#N/A,#N/A,FALSE,"FITCALC";#N/A,#N/A,FALSE,"CCBT";#N/A,#N/A,FALSE,"MFT";#N/A,#N/A,FALSE,"NHBPT";#N/A,#N/A,FALSE,"OPPERMEVENTS";#N/A,#N/A,FALSE,"NONOPPERMEVENTS";#N/A,#N/A,FALSE,"OPTIMEVENTS";#N/A,#N/A,FALSE,"NONOPTIMEVENTS";#N/A,#N/A,FALSE,"DEPREC";#N/A,#N/A,FALSE,"OPPERMDIFF";#N/A,#N/A,FALSE,"NONOPPERMDIFF";#N/A,#N/A,FALSE,"OPTIMDIFF";#N/A,#N/A,FALSE,"NONOPTIMDIFF";#N/A,#N/A,FALSE,"OP190CRQTR";#N/A,#N/A,FALSE,"NONOP190CRQTR";#N/A,#N/A,FALSE,"OP190CRYTD";#N/A,#N/A,FALSE,"NONOP190CRYTD";#N/A,#N/A,FALSE,"OP190PRYTD";#N/A,#N/A,FALSE,"NONOP190PRYTD";#N/A,#N/A,FALSE,"OP282CRQTR";#N/A,#N/A,FALSE,"NONOP282CRQTR";#N/A,#N/A,FALSE,"OP282CRYTD";#N/A,#N/A,FALSE,"NONOP282CRYTD";#N/A,#N/A,FALSE,"OP282PRYTD";#N/A,#N/A,FALSE,"NONOP282PRYTD";#N/A,#N/A,FALSE,"OP283CRQTR";#N/A,#N/A,FALSE,"NONOP283CRQTR";#N/A,#N/A,FALSE,"OP283CRYTD";#N/A,#N/A,FALSE,"NONOP283CRYTD";#N/A,#N/A,FALSE,"OP283PRYTD";#N/A,#N/A,FALSE,"NONOP283PRYTD";#N/A,#N/A,FALSE,"DITSUM";#N/A,#N/A,FALSE,"CRYTDACREC";#N/A,#N/A,FALSE,"PRYTDACREC";#N/A,#N/A,FALSE,"SYSJRNL";#N/A,#N/A,FALSE,"FAS109 OPERATING";#N/A,#N/A,FALSE,"FAS109 Summary";#N/A,#N/A,FALSE,"FAS109 OPER 190 ITC";#N/A,#N/A,FALSE,"FAS109 OPER 190 Other";#N/A,#N/A,FALSE,"FAS109 OPER 282";#N/A,#N/A,FALSE,"FAS109 OPER 283";#N/A,#N/A,FALSE,"FAS109 NONOPER 282"}</definedName>
    <definedName name="wp_1" hidden="1">{#N/A,#N/A,FALSE,"TITLEPG";#N/A,#N/A,FALSE,"INDEX";#N/A,#N/A,FALSE,"BKTAXINCOME";#N/A,#N/A,FALSE,"INTERESTALLOC";#N/A,#N/A,FALSE,"FITCALC";#N/A,#N/A,FALSE,"CCBT";#N/A,#N/A,FALSE,"MFT";#N/A,#N/A,FALSE,"NHBPT";#N/A,#N/A,FALSE,"OPPERMEVENTS";#N/A,#N/A,FALSE,"NONOPPERMEVENTS";#N/A,#N/A,FALSE,"OPTIMEVENTS";#N/A,#N/A,FALSE,"NONOPTIMEVENTS";#N/A,#N/A,FALSE,"DEPREC";#N/A,#N/A,FALSE,"OPPERMDIFF";#N/A,#N/A,FALSE,"NONOPPERMDIFF";#N/A,#N/A,FALSE,"OPTIMDIFF";#N/A,#N/A,FALSE,"NONOPTIMDIFF";#N/A,#N/A,FALSE,"OP190CRQTR";#N/A,#N/A,FALSE,"NONOP190CRQTR";#N/A,#N/A,FALSE,"OP190CRYTD";#N/A,#N/A,FALSE,"NONOP190CRYTD";#N/A,#N/A,FALSE,"OP190PRYTD";#N/A,#N/A,FALSE,"NONOP190PRYTD";#N/A,#N/A,FALSE,"OP282CRQTR";#N/A,#N/A,FALSE,"NONOP282CRQTR";#N/A,#N/A,FALSE,"OP282CRYTD";#N/A,#N/A,FALSE,"NONOP282CRYTD";#N/A,#N/A,FALSE,"OP282PRYTD";#N/A,#N/A,FALSE,"NONOP282PRYTD";#N/A,#N/A,FALSE,"OP283CRQTR";#N/A,#N/A,FALSE,"NONOP283CRQTR";#N/A,#N/A,FALSE,"OP283CRYTD";#N/A,#N/A,FALSE,"NONOP283CRYTD";#N/A,#N/A,FALSE,"OP283PRYTD";#N/A,#N/A,FALSE,"NONOP283PRYTD";#N/A,#N/A,FALSE,"DITSUM";#N/A,#N/A,FALSE,"CRYTDACREC";#N/A,#N/A,FALSE,"PRYTDACREC";#N/A,#N/A,FALSE,"SYSJRNL";#N/A,#N/A,FALSE,"FAS109 OPERATING";#N/A,#N/A,FALSE,"FAS109 Summary";#N/A,#N/A,FALSE,"FAS109 OPER 190 ITC";#N/A,#N/A,FALSE,"FAS109 OPER 190 Other";#N/A,#N/A,FALSE,"FAS109 OPER 282";#N/A,#N/A,FALSE,"FAS109 OPER 283";#N/A,#N/A,FALSE,"FAS109 NONOPER 282"}</definedName>
    <definedName name="wr" localSheetId="1" hidden="1">{#N/A,#N/A,FALSE,"RORMEMO";#N/A,#N/A,FALSE,"RORSUMMARY";#N/A,#N/A,FALSE,"RORDETAIL"}</definedName>
    <definedName name="wr" localSheetId="2" hidden="1">{#N/A,#N/A,FALSE,"RORMEMO";#N/A,#N/A,FALSE,"RORSUMMARY";#N/A,#N/A,FALSE,"RORDETAIL"}</definedName>
    <definedName name="wr" localSheetId="3" hidden="1">{#N/A,#N/A,FALSE,"RORMEMO";#N/A,#N/A,FALSE,"RORSUMMARY";#N/A,#N/A,FALSE,"RORDETAIL"}</definedName>
    <definedName name="wr" localSheetId="6" hidden="1">{#N/A,#N/A,FALSE,"RORMEMO";#N/A,#N/A,FALSE,"RORSUMMARY";#N/A,#N/A,FALSE,"RORDETAIL"}</definedName>
    <definedName name="wr" hidden="1">{#N/A,#N/A,FALSE,"RORMEMO";#N/A,#N/A,FALSE,"RORSUMMARY";#N/A,#N/A,FALSE,"RORDETAIL"}</definedName>
    <definedName name="wr_1" localSheetId="1" hidden="1">{#N/A,#N/A,FALSE,"RORMEMO";#N/A,#N/A,FALSE,"RORSUMMARY";#N/A,#N/A,FALSE,"RORDETAIL"}</definedName>
    <definedName name="wr_1" localSheetId="2" hidden="1">{#N/A,#N/A,FALSE,"RORMEMO";#N/A,#N/A,FALSE,"RORSUMMARY";#N/A,#N/A,FALSE,"RORDETAIL"}</definedName>
    <definedName name="wr_1" localSheetId="3" hidden="1">{#N/A,#N/A,FALSE,"RORMEMO";#N/A,#N/A,FALSE,"RORSUMMARY";#N/A,#N/A,FALSE,"RORDETAIL"}</definedName>
    <definedName name="wr_1" localSheetId="6" hidden="1">{#N/A,#N/A,FALSE,"RORMEMO";#N/A,#N/A,FALSE,"RORSUMMARY";#N/A,#N/A,FALSE,"RORDETAIL"}</definedName>
    <definedName name="wr_1" hidden="1">{#N/A,#N/A,FALSE,"RORMEMO";#N/A,#N/A,FALSE,"RORSUMMARY";#N/A,#N/A,FALSE,"RORDETAIL"}</definedName>
    <definedName name="wrn.Aging._.and._.Trend._.Analysis." localSheetId="1" hidden="1">{#N/A,#N/A,FALSE,"Aging Summary";#N/A,#N/A,FALSE,"Ratio Analysis";#N/A,#N/A,FALSE,"Test 120 Day Accts";#N/A,#N/A,FALSE,"Tickmarks"}</definedName>
    <definedName name="wrn.Aging._.and._.Trend._.Analysis." localSheetId="2" hidden="1">{#N/A,#N/A,FALSE,"Aging Summary";#N/A,#N/A,FALSE,"Ratio Analysis";#N/A,#N/A,FALSE,"Test 120 Day Accts";#N/A,#N/A,FALSE,"Tickmarks"}</definedName>
    <definedName name="wrn.Aging._.and._.Trend._.Analysis." localSheetId="3" hidden="1">{#N/A,#N/A,FALSE,"Aging Summary";#N/A,#N/A,FALSE,"Ratio Analysis";#N/A,#N/A,FALSE,"Test 120 Day Accts";#N/A,#N/A,FALSE,"Tickmarks"}</definedName>
    <definedName name="wrn.Aging._.and._.Trend._.Analysis." localSheetId="6" hidden="1">{#N/A,#N/A,FALSE,"Aging Summary";#N/A,#N/A,FALSE,"Ratio Analysis";#N/A,#N/A,FALSE,"Test 120 Day Accts";#N/A,#N/A,FALSE,"Tickmarks"}</definedName>
    <definedName name="wrn.Aging._.and._.Trend._.Analysis." hidden="1">{#N/A,#N/A,FALSE,"Aging Summary";#N/A,#N/A,FALSE,"Ratio Analysis";#N/A,#N/A,FALSE,"Test 120 Day Accts";#N/A,#N/A,FALSE,"Tickmarks"}</definedName>
    <definedName name="wrn.All._.Sheets." localSheetId="1" hidden="1">{#N/A,#N/A,TRUE,"Blank";#N/A,#N/A,TRUE,"Report - Portrait";#N/A,#N/A,TRUE,"Report - Landscape";#N/A,#N/A,TRUE,"FAS87 Results"}</definedName>
    <definedName name="wrn.All._.Sheets." localSheetId="2" hidden="1">{#N/A,#N/A,TRUE,"Blank";#N/A,#N/A,TRUE,"Report - Portrait";#N/A,#N/A,TRUE,"Report - Landscape";#N/A,#N/A,TRUE,"FAS87 Results"}</definedName>
    <definedName name="wrn.All._.Sheets." localSheetId="3" hidden="1">{#N/A,#N/A,TRUE,"Blank";#N/A,#N/A,TRUE,"Report - Portrait";#N/A,#N/A,TRUE,"Report - Landscape";#N/A,#N/A,TRUE,"FAS87 Results"}</definedName>
    <definedName name="wrn.All._.Sheets." localSheetId="6" hidden="1">{#N/A,#N/A,TRUE,"Blank";#N/A,#N/A,TRUE,"Report - Portrait";#N/A,#N/A,TRUE,"Report - Landscape";#N/A,#N/A,TRUE,"FAS87 Results"}</definedName>
    <definedName name="wrn.All._.Sheets." hidden="1">{#N/A,#N/A,TRUE,"Blank";#N/A,#N/A,TRUE,"Report - Portrait";#N/A,#N/A,TRUE,"Report - Landscape";#N/A,#N/A,TRUE,"FAS87 Results"}</definedName>
    <definedName name="wrn.All._.Sheets._1" localSheetId="1" hidden="1">{#N/A,#N/A,TRUE,"Blank";#N/A,#N/A,TRUE,"Report - Portrait";#N/A,#N/A,TRUE,"Report - Landscape";#N/A,#N/A,TRUE,"FAS87 Results"}</definedName>
    <definedName name="wrn.All._.Sheets._1" localSheetId="2" hidden="1">{#N/A,#N/A,TRUE,"Blank";#N/A,#N/A,TRUE,"Report - Portrait";#N/A,#N/A,TRUE,"Report - Landscape";#N/A,#N/A,TRUE,"FAS87 Results"}</definedName>
    <definedName name="wrn.All._.Sheets._1" localSheetId="3" hidden="1">{#N/A,#N/A,TRUE,"Blank";#N/A,#N/A,TRUE,"Report - Portrait";#N/A,#N/A,TRUE,"Report - Landscape";#N/A,#N/A,TRUE,"FAS87 Results"}</definedName>
    <definedName name="wrn.All._.Sheets._1" localSheetId="6" hidden="1">{#N/A,#N/A,TRUE,"Blank";#N/A,#N/A,TRUE,"Report - Portrait";#N/A,#N/A,TRUE,"Report - Landscape";#N/A,#N/A,TRUE,"FAS87 Results"}</definedName>
    <definedName name="wrn.All._.Sheets._1" hidden="1">{#N/A,#N/A,TRUE,"Blank";#N/A,#N/A,TRUE,"Report - Portrait";#N/A,#N/A,TRUE,"Report - Landscape";#N/A,#N/A,TRUE,"FAS87 Results"}</definedName>
    <definedName name="wrn.CLP._.SEG._.INPUTS." localSheetId="1" hidden="1">{#N/A,#N/A,FALSE,"Rev Seg Taxes";#N/A,#N/A,FALSE,"BookRev Seg";#N/A,#N/A,FALSE,"Supp Adj Seg";#N/A,#N/A,FALSE,"outside prov seg taxes"}</definedName>
    <definedName name="wrn.CLP._.SEG._.INPUTS." localSheetId="2" hidden="1">{#N/A,#N/A,FALSE,"Rev Seg Taxes";#N/A,#N/A,FALSE,"BookRev Seg";#N/A,#N/A,FALSE,"Supp Adj Seg";#N/A,#N/A,FALSE,"outside prov seg taxes"}</definedName>
    <definedName name="wrn.CLP._.SEG._.INPUTS." localSheetId="3" hidden="1">{#N/A,#N/A,FALSE,"Rev Seg Taxes";#N/A,#N/A,FALSE,"BookRev Seg";#N/A,#N/A,FALSE,"Supp Adj Seg";#N/A,#N/A,FALSE,"outside prov seg taxes"}</definedName>
    <definedName name="wrn.CLP._.SEG._.INPUTS." localSheetId="6" hidden="1">{#N/A,#N/A,FALSE,"Rev Seg Taxes";#N/A,#N/A,FALSE,"BookRev Seg";#N/A,#N/A,FALSE,"Supp Adj Seg";#N/A,#N/A,FALSE,"outside prov seg taxes"}</definedName>
    <definedName name="wrn.CLP._.SEG._.INPUTS." hidden="1">{#N/A,#N/A,FALSE,"Rev Seg Taxes";#N/A,#N/A,FALSE,"BookRev Seg";#N/A,#N/A,FALSE,"Supp Adj Seg";#N/A,#N/A,FALSE,"outside prov seg taxes"}</definedName>
    <definedName name="wrn.CLP._.SEG._.PROV." localSheetId="1" hidden="1">{#N/A,#N/A,FALSE,"Book Tax Inc Seg";#N/A,#N/A,FALSE,"CCBT Seg";#N/A,#N/A,FALSE,"Perm Diff Seg";#N/A,#N/A,FALSE,"Temp Diff Seg";#N/A,#N/A,FALSE,"Temp Diff Detail Op Seg";#N/A,#N/A,FALSE,"Def Tax Detail OP Seg";#N/A,#N/A,FALSE,"Temp Diff Detail NonOp Seg";#N/A,#N/A,FALSE,"Def Tax Detail NonOp Seg";#N/A,#N/A,FALSE,"Total Seg Taxes";#N/A,#N/A,FALSE,"SYSJRNLsegmented";#N/A,#N/A,FALSE,"ETR"}</definedName>
    <definedName name="wrn.CLP._.SEG._.PROV." localSheetId="2" hidden="1">{#N/A,#N/A,FALSE,"Book Tax Inc Seg";#N/A,#N/A,FALSE,"CCBT Seg";#N/A,#N/A,FALSE,"Perm Diff Seg";#N/A,#N/A,FALSE,"Temp Diff Seg";#N/A,#N/A,FALSE,"Temp Diff Detail Op Seg";#N/A,#N/A,FALSE,"Def Tax Detail OP Seg";#N/A,#N/A,FALSE,"Temp Diff Detail NonOp Seg";#N/A,#N/A,FALSE,"Def Tax Detail NonOp Seg";#N/A,#N/A,FALSE,"Total Seg Taxes";#N/A,#N/A,FALSE,"SYSJRNLsegmented";#N/A,#N/A,FALSE,"ETR"}</definedName>
    <definedName name="wrn.CLP._.SEG._.PROV." localSheetId="3" hidden="1">{#N/A,#N/A,FALSE,"Book Tax Inc Seg";#N/A,#N/A,FALSE,"CCBT Seg";#N/A,#N/A,FALSE,"Perm Diff Seg";#N/A,#N/A,FALSE,"Temp Diff Seg";#N/A,#N/A,FALSE,"Temp Diff Detail Op Seg";#N/A,#N/A,FALSE,"Def Tax Detail OP Seg";#N/A,#N/A,FALSE,"Temp Diff Detail NonOp Seg";#N/A,#N/A,FALSE,"Def Tax Detail NonOp Seg";#N/A,#N/A,FALSE,"Total Seg Taxes";#N/A,#N/A,FALSE,"SYSJRNLsegmented";#N/A,#N/A,FALSE,"ETR"}</definedName>
    <definedName name="wrn.CLP._.SEG._.PROV." localSheetId="6" hidden="1">{#N/A,#N/A,FALSE,"Book Tax Inc Seg";#N/A,#N/A,FALSE,"CCBT Seg";#N/A,#N/A,FALSE,"Perm Diff Seg";#N/A,#N/A,FALSE,"Temp Diff Seg";#N/A,#N/A,FALSE,"Temp Diff Detail Op Seg";#N/A,#N/A,FALSE,"Def Tax Detail OP Seg";#N/A,#N/A,FALSE,"Temp Diff Detail NonOp Seg";#N/A,#N/A,FALSE,"Def Tax Detail NonOp Seg";#N/A,#N/A,FALSE,"Total Seg Taxes";#N/A,#N/A,FALSE,"SYSJRNLsegmented";#N/A,#N/A,FALSE,"ETR"}</definedName>
    <definedName name="wrn.CLP._.SEG._.PROV." hidden="1">{#N/A,#N/A,FALSE,"Book Tax Inc Seg";#N/A,#N/A,FALSE,"CCBT Seg";#N/A,#N/A,FALSE,"Perm Diff Seg";#N/A,#N/A,FALSE,"Temp Diff Seg";#N/A,#N/A,FALSE,"Temp Diff Detail Op Seg";#N/A,#N/A,FALSE,"Def Tax Detail OP Seg";#N/A,#N/A,FALSE,"Temp Diff Detail NonOp Seg";#N/A,#N/A,FALSE,"Def Tax Detail NonOp Seg";#N/A,#N/A,FALSE,"Total Seg Taxes";#N/A,#N/A,FALSE,"SYSJRNLsegmented";#N/A,#N/A,FALSE,"ETR"}</definedName>
    <definedName name="wrn.CLP_GL." localSheetId="1" hidden="1">{#N/A,#N/A,FALSE,"GLDwnLoad"}</definedName>
    <definedName name="wrn.CLP_GL." localSheetId="2" hidden="1">{#N/A,#N/A,FALSE,"GLDwnLoad"}</definedName>
    <definedName name="wrn.CLP_GL." localSheetId="3" hidden="1">{#N/A,#N/A,FALSE,"GLDwnLoad"}</definedName>
    <definedName name="wrn.CLP_GL." localSheetId="6" hidden="1">{#N/A,#N/A,FALSE,"GLDwnLoad"}</definedName>
    <definedName name="wrn.CLP_GL." hidden="1">{#N/A,#N/A,FALSE,"GLDwnLoad"}</definedName>
    <definedName name="wrn.CLP_GL._1" localSheetId="1" hidden="1">{#N/A,#N/A,FALSE,"GLDwnLoad"}</definedName>
    <definedName name="wrn.CLP_GL._1" localSheetId="2" hidden="1">{#N/A,#N/A,FALSE,"GLDwnLoad"}</definedName>
    <definedName name="wrn.CLP_GL._1" localSheetId="3" hidden="1">{#N/A,#N/A,FALSE,"GLDwnLoad"}</definedName>
    <definedName name="wrn.CLP_GL._1" localSheetId="6" hidden="1">{#N/A,#N/A,FALSE,"GLDwnLoad"}</definedName>
    <definedName name="wrn.CLP_GL._1" hidden="1">{#N/A,#N/A,FALSE,"GLDwnLoad"}</definedName>
    <definedName name="wrn.CLP_INPUTS." localSheetId="1" hidden="1">{#N/A,#N/A,FALSE,"OTHERINPUTS";#N/A,#N/A,FALSE,"DITRATEINPUTS";#N/A,#N/A,FALSE,"SUPPLIEDADJINPUT";#N/A,#N/A,FALSE,"BR&amp;SUPADJ."}</definedName>
    <definedName name="wrn.CLP_INPUTS." localSheetId="2" hidden="1">{#N/A,#N/A,FALSE,"OTHERINPUTS";#N/A,#N/A,FALSE,"DITRATEINPUTS";#N/A,#N/A,FALSE,"SUPPLIEDADJINPUT";#N/A,#N/A,FALSE,"BR&amp;SUPADJ."}</definedName>
    <definedName name="wrn.CLP_INPUTS." localSheetId="3" hidden="1">{#N/A,#N/A,FALSE,"OTHERINPUTS";#N/A,#N/A,FALSE,"DITRATEINPUTS";#N/A,#N/A,FALSE,"SUPPLIEDADJINPUT";#N/A,#N/A,FALSE,"BR&amp;SUPADJ."}</definedName>
    <definedName name="wrn.CLP_INPUTS." localSheetId="6" hidden="1">{#N/A,#N/A,FALSE,"OTHERINPUTS";#N/A,#N/A,FALSE,"DITRATEINPUTS";#N/A,#N/A,FALSE,"SUPPLIEDADJINPUT";#N/A,#N/A,FALSE,"BR&amp;SUPADJ."}</definedName>
    <definedName name="wrn.CLP_INPUTS." hidden="1">{#N/A,#N/A,FALSE,"OTHERINPUTS";#N/A,#N/A,FALSE,"DITRATEINPUTS";#N/A,#N/A,FALSE,"SUPPLIEDADJINPUT";#N/A,#N/A,FALSE,"BR&amp;SUPADJ."}</definedName>
    <definedName name="wrn.CLP_INPUTS._1" localSheetId="1" hidden="1">{#N/A,#N/A,FALSE,"OTHERINPUTS";#N/A,#N/A,FALSE,"DITRATEINPUTS";#N/A,#N/A,FALSE,"SUPPLIEDADJINPUT";#N/A,#N/A,FALSE,"TIMINGDIFFINPUTS";#N/A,#N/A,FALSE,"BR&amp;SUPADJ."}</definedName>
    <definedName name="wrn.CLP_INPUTS._1" localSheetId="2" hidden="1">{#N/A,#N/A,FALSE,"OTHERINPUTS";#N/A,#N/A,FALSE,"DITRATEINPUTS";#N/A,#N/A,FALSE,"SUPPLIEDADJINPUT";#N/A,#N/A,FALSE,"TIMINGDIFFINPUTS";#N/A,#N/A,FALSE,"BR&amp;SUPADJ."}</definedName>
    <definedName name="wrn.CLP_INPUTS._1" localSheetId="3" hidden="1">{#N/A,#N/A,FALSE,"OTHERINPUTS";#N/A,#N/A,FALSE,"DITRATEINPUTS";#N/A,#N/A,FALSE,"SUPPLIEDADJINPUT";#N/A,#N/A,FALSE,"TIMINGDIFFINPUTS";#N/A,#N/A,FALSE,"BR&amp;SUPADJ."}</definedName>
    <definedName name="wrn.CLP_INPUTS._1" localSheetId="6" hidden="1">{#N/A,#N/A,FALSE,"OTHERINPUTS";#N/A,#N/A,FALSE,"DITRATEINPUTS";#N/A,#N/A,FALSE,"SUPPLIEDADJINPUT";#N/A,#N/A,FALSE,"TIMINGDIFFINPUTS";#N/A,#N/A,FALSE,"BR&amp;SUPADJ."}</definedName>
    <definedName name="wrn.CLP_INPUTS._1" hidden="1">{#N/A,#N/A,FALSE,"OTHERINPUTS";#N/A,#N/A,FALSE,"DITRATEINPUTS";#N/A,#N/A,FALSE,"SUPPLIEDADJINPUT";#N/A,#N/A,FALSE,"TIMINGDIFFINPUTS";#N/A,#N/A,FALSE,"BR&amp;SUPADJ."}</definedName>
    <definedName name="wrn.CLP_PROV." localSheetId="1" hidden="1">{#N/A,#N/A,FALSE,"TITLEPG";#N/A,#N/A,FALSE,"INDEX";#N/A,#N/A,FALSE,"BKTAXINCOME";#N/A,#N/A,FALSE,"INTERESTALLOC";#N/A,#N/A,FALSE,"FITCALC";#N/A,#N/A,FALSE,"CCBT";#N/A,#N/A,FALSE,"CGE";#N/A,#N/A,FALSE,"MFT";#N/A,#N/A,FALSE,"NHBPT";#N/A,#N/A,FALSE,"OPPERMEVENTS";#N/A,#N/A,FALSE,"NONOPPERMEVENTS";#N/A,#N/A,FALSE,"OPTIMEVENTS";#N/A,#N/A,FALSE,"NONOPTIMEVENTS";#N/A,#N/A,FALSE,"DEPREC";#N/A,#N/A,FALSE,"OPPERMDIFF";#N/A,#N/A,FALSE,"NONOPPERMDIFF";#N/A,#N/A,FALSE,"OPTIMDIFF";#N/A,#N/A,FALSE,"NONOPTIMDIFF";#N/A,#N/A,FALSE,"OP190CRQTR";#N/A,#N/A,FALSE,"NONOP190CRQTR";#N/A,#N/A,FALSE,"OP190CRYTD";#N/A,#N/A,FALSE,"NONOP190CRYTD";#N/A,#N/A,FALSE,"OP190PRYTD";#N/A,#N/A,FALSE,"NONOP190PRYTD";#N/A,#N/A,FALSE,"OP282CRQTR";#N/A,#N/A,FALSE,"NONOP282CRQTR";#N/A,#N/A,FALSE,"OP282CRYTD";#N/A,#N/A,FALSE,"NONOP282CRYTD";#N/A,#N/A,FALSE,"OP282PRYTD";#N/A,#N/A,FALSE,"NONOP282PRYTD";#N/A,#N/A,FALSE,"OP283CRQTR";#N/A,#N/A,FALSE,"NONOP283CRQTR";#N/A,#N/A,FALSE,"OP283CRYTD";#N/A,#N/A,FALSE,"NONOP283CRYTD";#N/A,#N/A,FALSE,"OP283PRYTD";#N/A,#N/A,FALSE,"NONOP283PRYTD";#N/A,#N/A,FALSE,"DITSUM";#N/A,#N/A,FALSE,"CRYTDACREC";#N/A,#N/A,FALSE,"PRYTDACREC";#N/A,#N/A,FALSE,"SYSJRNL";#N/A,#N/A,FALSE,"FAS109_SUMMARY"}</definedName>
    <definedName name="wrn.CLP_PROV." localSheetId="2" hidden="1">{#N/A,#N/A,FALSE,"TITLEPG";#N/A,#N/A,FALSE,"INDEX";#N/A,#N/A,FALSE,"BKTAXINCOME";#N/A,#N/A,FALSE,"INTERESTALLOC";#N/A,#N/A,FALSE,"FITCALC";#N/A,#N/A,FALSE,"CCBT";#N/A,#N/A,FALSE,"CGE";#N/A,#N/A,FALSE,"MFT";#N/A,#N/A,FALSE,"NHBPT";#N/A,#N/A,FALSE,"OPPERMEVENTS";#N/A,#N/A,FALSE,"NONOPPERMEVENTS";#N/A,#N/A,FALSE,"OPTIMEVENTS";#N/A,#N/A,FALSE,"NONOPTIMEVENTS";#N/A,#N/A,FALSE,"DEPREC";#N/A,#N/A,FALSE,"OPPERMDIFF";#N/A,#N/A,FALSE,"NONOPPERMDIFF";#N/A,#N/A,FALSE,"OPTIMDIFF";#N/A,#N/A,FALSE,"NONOPTIMDIFF";#N/A,#N/A,FALSE,"OP190CRQTR";#N/A,#N/A,FALSE,"NONOP190CRQTR";#N/A,#N/A,FALSE,"OP190CRYTD";#N/A,#N/A,FALSE,"NONOP190CRYTD";#N/A,#N/A,FALSE,"OP190PRYTD";#N/A,#N/A,FALSE,"NONOP190PRYTD";#N/A,#N/A,FALSE,"OP282CRQTR";#N/A,#N/A,FALSE,"NONOP282CRQTR";#N/A,#N/A,FALSE,"OP282CRYTD";#N/A,#N/A,FALSE,"NONOP282CRYTD";#N/A,#N/A,FALSE,"OP282PRYTD";#N/A,#N/A,FALSE,"NONOP282PRYTD";#N/A,#N/A,FALSE,"OP283CRQTR";#N/A,#N/A,FALSE,"NONOP283CRQTR";#N/A,#N/A,FALSE,"OP283CRYTD";#N/A,#N/A,FALSE,"NONOP283CRYTD";#N/A,#N/A,FALSE,"OP283PRYTD";#N/A,#N/A,FALSE,"NONOP283PRYTD";#N/A,#N/A,FALSE,"DITSUM";#N/A,#N/A,FALSE,"CRYTDACREC";#N/A,#N/A,FALSE,"PRYTDACREC";#N/A,#N/A,FALSE,"SYSJRNL";#N/A,#N/A,FALSE,"FAS109_SUMMARY"}</definedName>
    <definedName name="wrn.CLP_PROV." localSheetId="3" hidden="1">{#N/A,#N/A,FALSE,"TITLEPG";#N/A,#N/A,FALSE,"INDEX";#N/A,#N/A,FALSE,"BKTAXINCOME";#N/A,#N/A,FALSE,"INTERESTALLOC";#N/A,#N/A,FALSE,"FITCALC";#N/A,#N/A,FALSE,"CCBT";#N/A,#N/A,FALSE,"CGE";#N/A,#N/A,FALSE,"MFT";#N/A,#N/A,FALSE,"NHBPT";#N/A,#N/A,FALSE,"OPPERMEVENTS";#N/A,#N/A,FALSE,"NONOPPERMEVENTS";#N/A,#N/A,FALSE,"OPTIMEVENTS";#N/A,#N/A,FALSE,"NONOPTIMEVENTS";#N/A,#N/A,FALSE,"DEPREC";#N/A,#N/A,FALSE,"OPPERMDIFF";#N/A,#N/A,FALSE,"NONOPPERMDIFF";#N/A,#N/A,FALSE,"OPTIMDIFF";#N/A,#N/A,FALSE,"NONOPTIMDIFF";#N/A,#N/A,FALSE,"OP190CRQTR";#N/A,#N/A,FALSE,"NONOP190CRQTR";#N/A,#N/A,FALSE,"OP190CRYTD";#N/A,#N/A,FALSE,"NONOP190CRYTD";#N/A,#N/A,FALSE,"OP190PRYTD";#N/A,#N/A,FALSE,"NONOP190PRYTD";#N/A,#N/A,FALSE,"OP282CRQTR";#N/A,#N/A,FALSE,"NONOP282CRQTR";#N/A,#N/A,FALSE,"OP282CRYTD";#N/A,#N/A,FALSE,"NONOP282CRYTD";#N/A,#N/A,FALSE,"OP282PRYTD";#N/A,#N/A,FALSE,"NONOP282PRYTD";#N/A,#N/A,FALSE,"OP283CRQTR";#N/A,#N/A,FALSE,"NONOP283CRQTR";#N/A,#N/A,FALSE,"OP283CRYTD";#N/A,#N/A,FALSE,"NONOP283CRYTD";#N/A,#N/A,FALSE,"OP283PRYTD";#N/A,#N/A,FALSE,"NONOP283PRYTD";#N/A,#N/A,FALSE,"DITSUM";#N/A,#N/A,FALSE,"CRYTDACREC";#N/A,#N/A,FALSE,"PRYTDACREC";#N/A,#N/A,FALSE,"SYSJRNL";#N/A,#N/A,FALSE,"FAS109_SUMMARY"}</definedName>
    <definedName name="wrn.CLP_PROV." localSheetId="6" hidden="1">{#N/A,#N/A,FALSE,"TITLEPG";#N/A,#N/A,FALSE,"INDEX";#N/A,#N/A,FALSE,"BKTAXINCOME";#N/A,#N/A,FALSE,"INTERESTALLOC";#N/A,#N/A,FALSE,"FITCALC";#N/A,#N/A,FALSE,"CCBT";#N/A,#N/A,FALSE,"CGE";#N/A,#N/A,FALSE,"MFT";#N/A,#N/A,FALSE,"NHBPT";#N/A,#N/A,FALSE,"OPPERMEVENTS";#N/A,#N/A,FALSE,"NONOPPERMEVENTS";#N/A,#N/A,FALSE,"OPTIMEVENTS";#N/A,#N/A,FALSE,"NONOPTIMEVENTS";#N/A,#N/A,FALSE,"DEPREC";#N/A,#N/A,FALSE,"OPPERMDIFF";#N/A,#N/A,FALSE,"NONOPPERMDIFF";#N/A,#N/A,FALSE,"OPTIMDIFF";#N/A,#N/A,FALSE,"NONOPTIMDIFF";#N/A,#N/A,FALSE,"OP190CRQTR";#N/A,#N/A,FALSE,"NONOP190CRQTR";#N/A,#N/A,FALSE,"OP190CRYTD";#N/A,#N/A,FALSE,"NONOP190CRYTD";#N/A,#N/A,FALSE,"OP190PRYTD";#N/A,#N/A,FALSE,"NONOP190PRYTD";#N/A,#N/A,FALSE,"OP282CRQTR";#N/A,#N/A,FALSE,"NONOP282CRQTR";#N/A,#N/A,FALSE,"OP282CRYTD";#N/A,#N/A,FALSE,"NONOP282CRYTD";#N/A,#N/A,FALSE,"OP282PRYTD";#N/A,#N/A,FALSE,"NONOP282PRYTD";#N/A,#N/A,FALSE,"OP283CRQTR";#N/A,#N/A,FALSE,"NONOP283CRQTR";#N/A,#N/A,FALSE,"OP283CRYTD";#N/A,#N/A,FALSE,"NONOP283CRYTD";#N/A,#N/A,FALSE,"OP283PRYTD";#N/A,#N/A,FALSE,"NONOP283PRYTD";#N/A,#N/A,FALSE,"DITSUM";#N/A,#N/A,FALSE,"CRYTDACREC";#N/A,#N/A,FALSE,"PRYTDACREC";#N/A,#N/A,FALSE,"SYSJRNL";#N/A,#N/A,FALSE,"FAS109_SUMMARY"}</definedName>
    <definedName name="wrn.CLP_PROV." hidden="1">{#N/A,#N/A,FALSE,"TITLEPG";#N/A,#N/A,FALSE,"INDEX";#N/A,#N/A,FALSE,"BKTAXINCOME";#N/A,#N/A,FALSE,"INTERESTALLOC";#N/A,#N/A,FALSE,"FITCALC";#N/A,#N/A,FALSE,"CCBT";#N/A,#N/A,FALSE,"CGE";#N/A,#N/A,FALSE,"MFT";#N/A,#N/A,FALSE,"NHBPT";#N/A,#N/A,FALSE,"OPPERMEVENTS";#N/A,#N/A,FALSE,"NONOPPERMEVENTS";#N/A,#N/A,FALSE,"OPTIMEVENTS";#N/A,#N/A,FALSE,"NONOPTIMEVENTS";#N/A,#N/A,FALSE,"DEPREC";#N/A,#N/A,FALSE,"OPPERMDIFF";#N/A,#N/A,FALSE,"NONOPPERMDIFF";#N/A,#N/A,FALSE,"OPTIMDIFF";#N/A,#N/A,FALSE,"NONOPTIMDIFF";#N/A,#N/A,FALSE,"OP190CRQTR";#N/A,#N/A,FALSE,"NONOP190CRQTR";#N/A,#N/A,FALSE,"OP190CRYTD";#N/A,#N/A,FALSE,"NONOP190CRYTD";#N/A,#N/A,FALSE,"OP190PRYTD";#N/A,#N/A,FALSE,"NONOP190PRYTD";#N/A,#N/A,FALSE,"OP282CRQTR";#N/A,#N/A,FALSE,"NONOP282CRQTR";#N/A,#N/A,FALSE,"OP282CRYTD";#N/A,#N/A,FALSE,"NONOP282CRYTD";#N/A,#N/A,FALSE,"OP282PRYTD";#N/A,#N/A,FALSE,"NONOP282PRYTD";#N/A,#N/A,FALSE,"OP283CRQTR";#N/A,#N/A,FALSE,"NONOP283CRQTR";#N/A,#N/A,FALSE,"OP283CRYTD";#N/A,#N/A,FALSE,"NONOP283CRYTD";#N/A,#N/A,FALSE,"OP283PRYTD";#N/A,#N/A,FALSE,"NONOP283PRYTD";#N/A,#N/A,FALSE,"DITSUM";#N/A,#N/A,FALSE,"CRYTDACREC";#N/A,#N/A,FALSE,"PRYTDACREC";#N/A,#N/A,FALSE,"SYSJRNL";#N/A,#N/A,FALSE,"FAS109_SUMMARY"}</definedName>
    <definedName name="wrn.CLP_PROV._1" localSheetId="1" hidden="1">{#N/A,#N/A,FALSE,"TITLEPG";#N/A,#N/A,FALSE,"INDEX";#N/A,#N/A,FALSE,"BKTAXINCOME";#N/A,#N/A,FALSE,"INTERESTALLOC";#N/A,#N/A,FALSE,"FITCALC";#N/A,#N/A,FALSE,"CCBT";#N/A,#N/A,FALSE,"CGE";#N/A,#N/A,FALSE,"MFT";#N/A,#N/A,FALSE,"NHBPT";#N/A,#N/A,FALSE,"OPPERMEVENTS";#N/A,#N/A,FALSE,"NONOPPERMEVENTS";#N/A,#N/A,FALSE,"OPTIMEVENTS";#N/A,#N/A,FALSE,"NONOPTIMEVENTS";#N/A,#N/A,FALSE,"DEPREC";#N/A,#N/A,FALSE,"OPPERMDIFF";#N/A,#N/A,FALSE,"NONOPPERMDIFF";#N/A,#N/A,FALSE,"OPTIMDIFF";#N/A,#N/A,FALSE,"NONOPTIMDIFF";#N/A,#N/A,FALSE,"OP190CRQTR";#N/A,#N/A,FALSE,"NONOP190CRQTR";#N/A,#N/A,FALSE,"OP190CRYTD";#N/A,#N/A,FALSE,"NONOP190CRYTD";#N/A,#N/A,FALSE,"OP190PRYTD";#N/A,#N/A,FALSE,"NONOP190PRYTD";#N/A,#N/A,FALSE,"OP282CRQTR";#N/A,#N/A,FALSE,"NONOP282CRQTR";#N/A,#N/A,FALSE,"OP282CRYTD";#N/A,#N/A,FALSE,"NONOP282CRYTD";#N/A,#N/A,FALSE,"OP282PRYTD";#N/A,#N/A,FALSE,"NONOP282PRYTD";#N/A,#N/A,FALSE,"OP283CRQTR";#N/A,#N/A,FALSE,"NONOP283CRQTR";#N/A,#N/A,FALSE,"OP283CRYTD";#N/A,#N/A,FALSE,"NONOP283CRYTD";#N/A,#N/A,FALSE,"OP283PRYTD";#N/A,#N/A,FALSE,"NONOP283PRYTD";#N/A,#N/A,FALSE,"DITSUM";#N/A,#N/A,FALSE,"CRYTDACREC";#N/A,#N/A,FALSE,"PRYTDACREC";#N/A,#N/A,FALSE,"SYSJRNL";#N/A,#N/A,FALSE,"FAS109 OPERATING";#N/A,#N/A,FALSE,"FAS109 NONOPERATING"}</definedName>
    <definedName name="wrn.CLP_PROV._1" localSheetId="2" hidden="1">{#N/A,#N/A,FALSE,"TITLEPG";#N/A,#N/A,FALSE,"INDEX";#N/A,#N/A,FALSE,"BKTAXINCOME";#N/A,#N/A,FALSE,"INTERESTALLOC";#N/A,#N/A,FALSE,"FITCALC";#N/A,#N/A,FALSE,"CCBT";#N/A,#N/A,FALSE,"CGE";#N/A,#N/A,FALSE,"MFT";#N/A,#N/A,FALSE,"NHBPT";#N/A,#N/A,FALSE,"OPPERMEVENTS";#N/A,#N/A,FALSE,"NONOPPERMEVENTS";#N/A,#N/A,FALSE,"OPTIMEVENTS";#N/A,#N/A,FALSE,"NONOPTIMEVENTS";#N/A,#N/A,FALSE,"DEPREC";#N/A,#N/A,FALSE,"OPPERMDIFF";#N/A,#N/A,FALSE,"NONOPPERMDIFF";#N/A,#N/A,FALSE,"OPTIMDIFF";#N/A,#N/A,FALSE,"NONOPTIMDIFF";#N/A,#N/A,FALSE,"OP190CRQTR";#N/A,#N/A,FALSE,"NONOP190CRQTR";#N/A,#N/A,FALSE,"OP190CRYTD";#N/A,#N/A,FALSE,"NONOP190CRYTD";#N/A,#N/A,FALSE,"OP190PRYTD";#N/A,#N/A,FALSE,"NONOP190PRYTD";#N/A,#N/A,FALSE,"OP282CRQTR";#N/A,#N/A,FALSE,"NONOP282CRQTR";#N/A,#N/A,FALSE,"OP282CRYTD";#N/A,#N/A,FALSE,"NONOP282CRYTD";#N/A,#N/A,FALSE,"OP282PRYTD";#N/A,#N/A,FALSE,"NONOP282PRYTD";#N/A,#N/A,FALSE,"OP283CRQTR";#N/A,#N/A,FALSE,"NONOP283CRQTR";#N/A,#N/A,FALSE,"OP283CRYTD";#N/A,#N/A,FALSE,"NONOP283CRYTD";#N/A,#N/A,FALSE,"OP283PRYTD";#N/A,#N/A,FALSE,"NONOP283PRYTD";#N/A,#N/A,FALSE,"DITSUM";#N/A,#N/A,FALSE,"CRYTDACREC";#N/A,#N/A,FALSE,"PRYTDACREC";#N/A,#N/A,FALSE,"SYSJRNL";#N/A,#N/A,FALSE,"FAS109 OPERATING";#N/A,#N/A,FALSE,"FAS109 NONOPERATING"}</definedName>
    <definedName name="wrn.CLP_PROV._1" localSheetId="3" hidden="1">{#N/A,#N/A,FALSE,"TITLEPG";#N/A,#N/A,FALSE,"INDEX";#N/A,#N/A,FALSE,"BKTAXINCOME";#N/A,#N/A,FALSE,"INTERESTALLOC";#N/A,#N/A,FALSE,"FITCALC";#N/A,#N/A,FALSE,"CCBT";#N/A,#N/A,FALSE,"CGE";#N/A,#N/A,FALSE,"MFT";#N/A,#N/A,FALSE,"NHBPT";#N/A,#N/A,FALSE,"OPPERMEVENTS";#N/A,#N/A,FALSE,"NONOPPERMEVENTS";#N/A,#N/A,FALSE,"OPTIMEVENTS";#N/A,#N/A,FALSE,"NONOPTIMEVENTS";#N/A,#N/A,FALSE,"DEPREC";#N/A,#N/A,FALSE,"OPPERMDIFF";#N/A,#N/A,FALSE,"NONOPPERMDIFF";#N/A,#N/A,FALSE,"OPTIMDIFF";#N/A,#N/A,FALSE,"NONOPTIMDIFF";#N/A,#N/A,FALSE,"OP190CRQTR";#N/A,#N/A,FALSE,"NONOP190CRQTR";#N/A,#N/A,FALSE,"OP190CRYTD";#N/A,#N/A,FALSE,"NONOP190CRYTD";#N/A,#N/A,FALSE,"OP190PRYTD";#N/A,#N/A,FALSE,"NONOP190PRYTD";#N/A,#N/A,FALSE,"OP282CRQTR";#N/A,#N/A,FALSE,"NONOP282CRQTR";#N/A,#N/A,FALSE,"OP282CRYTD";#N/A,#N/A,FALSE,"NONOP282CRYTD";#N/A,#N/A,FALSE,"OP282PRYTD";#N/A,#N/A,FALSE,"NONOP282PRYTD";#N/A,#N/A,FALSE,"OP283CRQTR";#N/A,#N/A,FALSE,"NONOP283CRQTR";#N/A,#N/A,FALSE,"OP283CRYTD";#N/A,#N/A,FALSE,"NONOP283CRYTD";#N/A,#N/A,FALSE,"OP283PRYTD";#N/A,#N/A,FALSE,"NONOP283PRYTD";#N/A,#N/A,FALSE,"DITSUM";#N/A,#N/A,FALSE,"CRYTDACREC";#N/A,#N/A,FALSE,"PRYTDACREC";#N/A,#N/A,FALSE,"SYSJRNL";#N/A,#N/A,FALSE,"FAS109 OPERATING";#N/A,#N/A,FALSE,"FAS109 NONOPERATING"}</definedName>
    <definedName name="wrn.CLP_PROV._1" localSheetId="6" hidden="1">{#N/A,#N/A,FALSE,"TITLEPG";#N/A,#N/A,FALSE,"INDEX";#N/A,#N/A,FALSE,"BKTAXINCOME";#N/A,#N/A,FALSE,"INTERESTALLOC";#N/A,#N/A,FALSE,"FITCALC";#N/A,#N/A,FALSE,"CCBT";#N/A,#N/A,FALSE,"CGE";#N/A,#N/A,FALSE,"MFT";#N/A,#N/A,FALSE,"NHBPT";#N/A,#N/A,FALSE,"OPPERMEVENTS";#N/A,#N/A,FALSE,"NONOPPERMEVENTS";#N/A,#N/A,FALSE,"OPTIMEVENTS";#N/A,#N/A,FALSE,"NONOPTIMEVENTS";#N/A,#N/A,FALSE,"DEPREC";#N/A,#N/A,FALSE,"OPPERMDIFF";#N/A,#N/A,FALSE,"NONOPPERMDIFF";#N/A,#N/A,FALSE,"OPTIMDIFF";#N/A,#N/A,FALSE,"NONOPTIMDIFF";#N/A,#N/A,FALSE,"OP190CRQTR";#N/A,#N/A,FALSE,"NONOP190CRQTR";#N/A,#N/A,FALSE,"OP190CRYTD";#N/A,#N/A,FALSE,"NONOP190CRYTD";#N/A,#N/A,FALSE,"OP190PRYTD";#N/A,#N/A,FALSE,"NONOP190PRYTD";#N/A,#N/A,FALSE,"OP282CRQTR";#N/A,#N/A,FALSE,"NONOP282CRQTR";#N/A,#N/A,FALSE,"OP282CRYTD";#N/A,#N/A,FALSE,"NONOP282CRYTD";#N/A,#N/A,FALSE,"OP282PRYTD";#N/A,#N/A,FALSE,"NONOP282PRYTD";#N/A,#N/A,FALSE,"OP283CRQTR";#N/A,#N/A,FALSE,"NONOP283CRQTR";#N/A,#N/A,FALSE,"OP283CRYTD";#N/A,#N/A,FALSE,"NONOP283CRYTD";#N/A,#N/A,FALSE,"OP283PRYTD";#N/A,#N/A,FALSE,"NONOP283PRYTD";#N/A,#N/A,FALSE,"DITSUM";#N/A,#N/A,FALSE,"CRYTDACREC";#N/A,#N/A,FALSE,"PRYTDACREC";#N/A,#N/A,FALSE,"SYSJRNL";#N/A,#N/A,FALSE,"FAS109 OPERATING";#N/A,#N/A,FALSE,"FAS109 NONOPERATING"}</definedName>
    <definedName name="wrn.CLP_PROV._1" hidden="1">{#N/A,#N/A,FALSE,"TITLEPG";#N/A,#N/A,FALSE,"INDEX";#N/A,#N/A,FALSE,"BKTAXINCOME";#N/A,#N/A,FALSE,"INTERESTALLOC";#N/A,#N/A,FALSE,"FITCALC";#N/A,#N/A,FALSE,"CCBT";#N/A,#N/A,FALSE,"CGE";#N/A,#N/A,FALSE,"MFT";#N/A,#N/A,FALSE,"NHBPT";#N/A,#N/A,FALSE,"OPPERMEVENTS";#N/A,#N/A,FALSE,"NONOPPERMEVENTS";#N/A,#N/A,FALSE,"OPTIMEVENTS";#N/A,#N/A,FALSE,"NONOPTIMEVENTS";#N/A,#N/A,FALSE,"DEPREC";#N/A,#N/A,FALSE,"OPPERMDIFF";#N/A,#N/A,FALSE,"NONOPPERMDIFF";#N/A,#N/A,FALSE,"OPTIMDIFF";#N/A,#N/A,FALSE,"NONOPTIMDIFF";#N/A,#N/A,FALSE,"OP190CRQTR";#N/A,#N/A,FALSE,"NONOP190CRQTR";#N/A,#N/A,FALSE,"OP190CRYTD";#N/A,#N/A,FALSE,"NONOP190CRYTD";#N/A,#N/A,FALSE,"OP190PRYTD";#N/A,#N/A,FALSE,"NONOP190PRYTD";#N/A,#N/A,FALSE,"OP282CRQTR";#N/A,#N/A,FALSE,"NONOP282CRQTR";#N/A,#N/A,FALSE,"OP282CRYTD";#N/A,#N/A,FALSE,"NONOP282CRYTD";#N/A,#N/A,FALSE,"OP282PRYTD";#N/A,#N/A,FALSE,"NONOP282PRYTD";#N/A,#N/A,FALSE,"OP283CRQTR";#N/A,#N/A,FALSE,"NONOP283CRQTR";#N/A,#N/A,FALSE,"OP283CRYTD";#N/A,#N/A,FALSE,"NONOP283CRYTD";#N/A,#N/A,FALSE,"OP283PRYTD";#N/A,#N/A,FALSE,"NONOP283PRYTD";#N/A,#N/A,FALSE,"DITSUM";#N/A,#N/A,FALSE,"CRYTDACREC";#N/A,#N/A,FALSE,"PRYTDACREC";#N/A,#N/A,FALSE,"SYSJRNL";#N/A,#N/A,FALSE,"FAS109 OPERATING";#N/A,#N/A,FALSE,"FAS109 NONOPERATING"}</definedName>
    <definedName name="wrn.CY_GL." localSheetId="1" hidden="1">{#N/A,#N/A,FALSE,"GLDwnLoad"}</definedName>
    <definedName name="wrn.CY_GL." localSheetId="2" hidden="1">{#N/A,#N/A,FALSE,"GLDwnLoad"}</definedName>
    <definedName name="wrn.CY_GL." localSheetId="3" hidden="1">{#N/A,#N/A,FALSE,"GLDwnLoad"}</definedName>
    <definedName name="wrn.CY_GL." localSheetId="6" hidden="1">{#N/A,#N/A,FALSE,"GLDwnLoad"}</definedName>
    <definedName name="wrn.CY_GL." hidden="1">{#N/A,#N/A,FALSE,"GLDwnLoad"}</definedName>
    <definedName name="wrn.CY_INPUTS." localSheetId="1" hidden="1">{#N/A,#N/A,FALSE,"OTHERINPUTS";#N/A,#N/A,FALSE,"DITRATEINPUTS";#N/A,#N/A,FALSE,"SUPPLIEDADJINPUT";#N/A,#N/A,FALSE,"TIMINGDIFFINPUTS";#N/A,#N/A,FALSE,"COSSINPUT";#N/A,#N/A,FALSE,"BR&amp;SUPADJ."}</definedName>
    <definedName name="wrn.CY_INPUTS." localSheetId="2" hidden="1">{#N/A,#N/A,FALSE,"OTHERINPUTS";#N/A,#N/A,FALSE,"DITRATEINPUTS";#N/A,#N/A,FALSE,"SUPPLIEDADJINPUT";#N/A,#N/A,FALSE,"TIMINGDIFFINPUTS";#N/A,#N/A,FALSE,"COSSINPUT";#N/A,#N/A,FALSE,"BR&amp;SUPADJ."}</definedName>
    <definedName name="wrn.CY_INPUTS." localSheetId="3" hidden="1">{#N/A,#N/A,FALSE,"OTHERINPUTS";#N/A,#N/A,FALSE,"DITRATEINPUTS";#N/A,#N/A,FALSE,"SUPPLIEDADJINPUT";#N/A,#N/A,FALSE,"TIMINGDIFFINPUTS";#N/A,#N/A,FALSE,"COSSINPUT";#N/A,#N/A,FALSE,"BR&amp;SUPADJ."}</definedName>
    <definedName name="wrn.CY_INPUTS." localSheetId="6" hidden="1">{#N/A,#N/A,FALSE,"OTHERINPUTS";#N/A,#N/A,FALSE,"DITRATEINPUTS";#N/A,#N/A,FALSE,"SUPPLIEDADJINPUT";#N/A,#N/A,FALSE,"TIMINGDIFFINPUTS";#N/A,#N/A,FALSE,"COSSINPUT";#N/A,#N/A,FALSE,"BR&amp;SUPADJ."}</definedName>
    <definedName name="wrn.CY_INPUTS." hidden="1">{#N/A,#N/A,FALSE,"OTHERINPUTS";#N/A,#N/A,FALSE,"DITRATEINPUTS";#N/A,#N/A,FALSE,"SUPPLIEDADJINPUT";#N/A,#N/A,FALSE,"TIMINGDIFFINPUTS";#N/A,#N/A,FALSE,"COSSINPUT";#N/A,#N/A,FALSE,"BR&amp;SUPADJ."}</definedName>
    <definedName name="wrn.CY_PROV." localSheetId="1" hidden="1">{#N/A,#N/A,FALSE,"TITLEPG";#N/A,#N/A,FALSE,"INDEX";#N/A,#N/A,FALSE,"PAGE7";#N/A,#N/A,FALSE,"COSS";#N/A,#N/A,FALSE,"Taxes FEED ";#N/A,#N/A,FALSE,"PRIOR MTH Taxes FD  ";#N/A,#N/A,FALSE,"FITCALC";#N/A,#N/A,FALSE,"CCBT";#N/A,#N/A,FALSE,"BKTAXINCOME";#N/A,#N/A,FALSE,"PERMDIFFEVENTS";#N/A,#N/A,FALSE,"TIMDIFFEVENTS";#N/A,#N/A,FALSE,"DEPREC";#N/A,#N/A,FALSE,"PERMDIFF";#N/A,#N/A,FALSE,"OPTIMDIFF";#N/A,#N/A,FALSE,"NONOPTIMDIFF";#N/A,#N/A,FALSE,"190CRMTH";#N/A,#N/A,FALSE,"190CRYTD";#N/A,#N/A,FALSE,"190PRYTD";#N/A,#N/A,FALSE,"282CRMTH";#N/A,#N/A,FALSE,"282CRYTD";#N/A,#N/A,FALSE,"282PRYTD";#N/A,#N/A,FALSE,"283CRMTH";#N/A,#N/A,FALSE,"283CRYTD";#N/A,#N/A,FALSE,"283PRYTD";#N/A,#N/A,FALSE,"DITSUM";#N/A,#N/A,FALSE,"CRYTDACREC";#N/A,#N/A,FALSE,"PRYTDACREC";#N/A,#N/A,FALSE,"SYSJRNL"}</definedName>
    <definedName name="wrn.CY_PROV." localSheetId="2" hidden="1">{#N/A,#N/A,FALSE,"TITLEPG";#N/A,#N/A,FALSE,"INDEX";#N/A,#N/A,FALSE,"PAGE7";#N/A,#N/A,FALSE,"COSS";#N/A,#N/A,FALSE,"Taxes FEED ";#N/A,#N/A,FALSE,"PRIOR MTH Taxes FD  ";#N/A,#N/A,FALSE,"FITCALC";#N/A,#N/A,FALSE,"CCBT";#N/A,#N/A,FALSE,"BKTAXINCOME";#N/A,#N/A,FALSE,"PERMDIFFEVENTS";#N/A,#N/A,FALSE,"TIMDIFFEVENTS";#N/A,#N/A,FALSE,"DEPREC";#N/A,#N/A,FALSE,"PERMDIFF";#N/A,#N/A,FALSE,"OPTIMDIFF";#N/A,#N/A,FALSE,"NONOPTIMDIFF";#N/A,#N/A,FALSE,"190CRMTH";#N/A,#N/A,FALSE,"190CRYTD";#N/A,#N/A,FALSE,"190PRYTD";#N/A,#N/A,FALSE,"282CRMTH";#N/A,#N/A,FALSE,"282CRYTD";#N/A,#N/A,FALSE,"282PRYTD";#N/A,#N/A,FALSE,"283CRMTH";#N/A,#N/A,FALSE,"283CRYTD";#N/A,#N/A,FALSE,"283PRYTD";#N/A,#N/A,FALSE,"DITSUM";#N/A,#N/A,FALSE,"CRYTDACREC";#N/A,#N/A,FALSE,"PRYTDACREC";#N/A,#N/A,FALSE,"SYSJRNL"}</definedName>
    <definedName name="wrn.CY_PROV." localSheetId="3" hidden="1">{#N/A,#N/A,FALSE,"TITLEPG";#N/A,#N/A,FALSE,"INDEX";#N/A,#N/A,FALSE,"PAGE7";#N/A,#N/A,FALSE,"COSS";#N/A,#N/A,FALSE,"Taxes FEED ";#N/A,#N/A,FALSE,"PRIOR MTH Taxes FD  ";#N/A,#N/A,FALSE,"FITCALC";#N/A,#N/A,FALSE,"CCBT";#N/A,#N/A,FALSE,"BKTAXINCOME";#N/A,#N/A,FALSE,"PERMDIFFEVENTS";#N/A,#N/A,FALSE,"TIMDIFFEVENTS";#N/A,#N/A,FALSE,"DEPREC";#N/A,#N/A,FALSE,"PERMDIFF";#N/A,#N/A,FALSE,"OPTIMDIFF";#N/A,#N/A,FALSE,"NONOPTIMDIFF";#N/A,#N/A,FALSE,"190CRMTH";#N/A,#N/A,FALSE,"190CRYTD";#N/A,#N/A,FALSE,"190PRYTD";#N/A,#N/A,FALSE,"282CRMTH";#N/A,#N/A,FALSE,"282CRYTD";#N/A,#N/A,FALSE,"282PRYTD";#N/A,#N/A,FALSE,"283CRMTH";#N/A,#N/A,FALSE,"283CRYTD";#N/A,#N/A,FALSE,"283PRYTD";#N/A,#N/A,FALSE,"DITSUM";#N/A,#N/A,FALSE,"CRYTDACREC";#N/A,#N/A,FALSE,"PRYTDACREC";#N/A,#N/A,FALSE,"SYSJRNL"}</definedName>
    <definedName name="wrn.CY_PROV." localSheetId="6" hidden="1">{#N/A,#N/A,FALSE,"TITLEPG";#N/A,#N/A,FALSE,"INDEX";#N/A,#N/A,FALSE,"PAGE7";#N/A,#N/A,FALSE,"COSS";#N/A,#N/A,FALSE,"Taxes FEED ";#N/A,#N/A,FALSE,"PRIOR MTH Taxes FD  ";#N/A,#N/A,FALSE,"FITCALC";#N/A,#N/A,FALSE,"CCBT";#N/A,#N/A,FALSE,"BKTAXINCOME";#N/A,#N/A,FALSE,"PERMDIFFEVENTS";#N/A,#N/A,FALSE,"TIMDIFFEVENTS";#N/A,#N/A,FALSE,"DEPREC";#N/A,#N/A,FALSE,"PERMDIFF";#N/A,#N/A,FALSE,"OPTIMDIFF";#N/A,#N/A,FALSE,"NONOPTIMDIFF";#N/A,#N/A,FALSE,"190CRMTH";#N/A,#N/A,FALSE,"190CRYTD";#N/A,#N/A,FALSE,"190PRYTD";#N/A,#N/A,FALSE,"282CRMTH";#N/A,#N/A,FALSE,"282CRYTD";#N/A,#N/A,FALSE,"282PRYTD";#N/A,#N/A,FALSE,"283CRMTH";#N/A,#N/A,FALSE,"283CRYTD";#N/A,#N/A,FALSE,"283PRYTD";#N/A,#N/A,FALSE,"DITSUM";#N/A,#N/A,FALSE,"CRYTDACREC";#N/A,#N/A,FALSE,"PRYTDACREC";#N/A,#N/A,FALSE,"SYSJRNL"}</definedName>
    <definedName name="wrn.CY_PROV." hidden="1">{#N/A,#N/A,FALSE,"TITLEPG";#N/A,#N/A,FALSE,"INDEX";#N/A,#N/A,FALSE,"PAGE7";#N/A,#N/A,FALSE,"COSS";#N/A,#N/A,FALSE,"Taxes FEED ";#N/A,#N/A,FALSE,"PRIOR MTH Taxes FD  ";#N/A,#N/A,FALSE,"FITCALC";#N/A,#N/A,FALSE,"CCBT";#N/A,#N/A,FALSE,"BKTAXINCOME";#N/A,#N/A,FALSE,"PERMDIFFEVENTS";#N/A,#N/A,FALSE,"TIMDIFFEVENTS";#N/A,#N/A,FALSE,"DEPREC";#N/A,#N/A,FALSE,"PERMDIFF";#N/A,#N/A,FALSE,"OPTIMDIFF";#N/A,#N/A,FALSE,"NONOPTIMDIFF";#N/A,#N/A,FALSE,"190CRMTH";#N/A,#N/A,FALSE,"190CRYTD";#N/A,#N/A,FALSE,"190PRYTD";#N/A,#N/A,FALSE,"282CRMTH";#N/A,#N/A,FALSE,"282CRYTD";#N/A,#N/A,FALSE,"282PRYTD";#N/A,#N/A,FALSE,"283CRMTH";#N/A,#N/A,FALSE,"283CRYTD";#N/A,#N/A,FALSE,"283PRYTD";#N/A,#N/A,FALSE,"DITSUM";#N/A,#N/A,FALSE,"CRYTDACREC";#N/A,#N/A,FALSE,"PRYTDACREC";#N/A,#N/A,FALSE,"SYSJRNL"}</definedName>
    <definedName name="wrn.CYFAS109." localSheetId="1" hidden="1">{#N/A,#N/A,FALSE,"FAS109 Summary";#N/A,#N/A,FALSE,"FAS109 OPER 190 ITC";#N/A,#N/A,FALSE,"FAS109 OPER 190 Other";#N/A,#N/A,FALSE,"FAS109 OPER 282";#N/A,#N/A,FALSE,"FAS109 OPER 283";#N/A,#N/A,FALSE,"FAS109 Non OPER 283 ";#N/A,#N/A,FALSE,"J.E.UPLOAD DATA"}</definedName>
    <definedName name="wrn.CYFAS109." localSheetId="2" hidden="1">{#N/A,#N/A,FALSE,"FAS109 Summary";#N/A,#N/A,FALSE,"FAS109 OPER 190 ITC";#N/A,#N/A,FALSE,"FAS109 OPER 190 Other";#N/A,#N/A,FALSE,"FAS109 OPER 282";#N/A,#N/A,FALSE,"FAS109 OPER 283";#N/A,#N/A,FALSE,"FAS109 Non OPER 283 ";#N/A,#N/A,FALSE,"J.E.UPLOAD DATA"}</definedName>
    <definedName name="wrn.CYFAS109." localSheetId="3" hidden="1">{#N/A,#N/A,FALSE,"FAS109 Summary";#N/A,#N/A,FALSE,"FAS109 OPER 190 ITC";#N/A,#N/A,FALSE,"FAS109 OPER 190 Other";#N/A,#N/A,FALSE,"FAS109 OPER 282";#N/A,#N/A,FALSE,"FAS109 OPER 283";#N/A,#N/A,FALSE,"FAS109 Non OPER 283 ";#N/A,#N/A,FALSE,"J.E.UPLOAD DATA"}</definedName>
    <definedName name="wrn.CYFAS109." localSheetId="6" hidden="1">{#N/A,#N/A,FALSE,"FAS109 Summary";#N/A,#N/A,FALSE,"FAS109 OPER 190 ITC";#N/A,#N/A,FALSE,"FAS109 OPER 190 Other";#N/A,#N/A,FALSE,"FAS109 OPER 282";#N/A,#N/A,FALSE,"FAS109 OPER 283";#N/A,#N/A,FALSE,"FAS109 Non OPER 283 ";#N/A,#N/A,FALSE,"J.E.UPLOAD DATA"}</definedName>
    <definedName name="wrn.CYFAS109." hidden="1">{#N/A,#N/A,FALSE,"FAS109 Summary";#N/A,#N/A,FALSE,"FAS109 OPER 190 ITC";#N/A,#N/A,FALSE,"FAS109 OPER 190 Other";#N/A,#N/A,FALSE,"FAS109 OPER 282";#N/A,#N/A,FALSE,"FAS109 OPER 283";#N/A,#N/A,FALSE,"FAS109 Non OPER 283 ";#N/A,#N/A,FALSE,"J.E.UPLOAD DATA"}</definedName>
    <definedName name="wrn.HWP_GL." localSheetId="1" hidden="1">{#N/A,#N/A,FALSE,"GLDwnLoad"}</definedName>
    <definedName name="wrn.HWP_GL." localSheetId="2" hidden="1">{#N/A,#N/A,FALSE,"GLDwnLoad"}</definedName>
    <definedName name="wrn.HWP_GL." localSheetId="3" hidden="1">{#N/A,#N/A,FALSE,"GLDwnLoad"}</definedName>
    <definedName name="wrn.HWP_GL." localSheetId="6" hidden="1">{#N/A,#N/A,FALSE,"GLDwnLoad"}</definedName>
    <definedName name="wrn.HWP_GL." hidden="1">{#N/A,#N/A,FALSE,"GLDwnLoad"}</definedName>
    <definedName name="wrn.HWP_INPUTS." localSheetId="1" hidden="1">{#N/A,#N/A,FALSE,"OTHERINPUTS";#N/A,#N/A,FALSE,"SUPPLIEDADJINPUT";#N/A,#N/A,FALSE,"BR&amp;SUPADJ."}</definedName>
    <definedName name="wrn.HWP_INPUTS." localSheetId="2" hidden="1">{#N/A,#N/A,FALSE,"OTHERINPUTS";#N/A,#N/A,FALSE,"SUPPLIEDADJINPUT";#N/A,#N/A,FALSE,"BR&amp;SUPADJ."}</definedName>
    <definedName name="wrn.HWP_INPUTS." localSheetId="3" hidden="1">{#N/A,#N/A,FALSE,"OTHERINPUTS";#N/A,#N/A,FALSE,"SUPPLIEDADJINPUT";#N/A,#N/A,FALSE,"BR&amp;SUPADJ."}</definedName>
    <definedName name="wrn.HWP_INPUTS." localSheetId="6" hidden="1">{#N/A,#N/A,FALSE,"OTHERINPUTS";#N/A,#N/A,FALSE,"SUPPLIEDADJINPUT";#N/A,#N/A,FALSE,"BR&amp;SUPADJ."}</definedName>
    <definedName name="wrn.HWP_INPUTS." hidden="1">{#N/A,#N/A,FALSE,"OTHERINPUTS";#N/A,#N/A,FALSE,"SUPPLIEDADJINPUT";#N/A,#N/A,FALSE,"BR&amp;SUPADJ."}</definedName>
    <definedName name="wrn.HWP_PROV." localSheetId="1" hidden="1">{#N/A,#N/A,FALSE,"Title Page";#N/A,#N/A,FALSE,"INDEX";#N/A,#N/A,FALSE,"BKTAXINCOME";#N/A,#N/A,FALSE,"INTERESTALLOC";#N/A,#N/A,FALSE,"FITCALC";#N/A,#N/A,FALSE,"CCBT";#N/A,#N/A,FALSE,"MET";#N/A,#N/A,FALSE,"PERMDIFFEVENTS";#N/A,#N/A,FALSE,"TIMDIFFEVENTS";#N/A,#N/A,FALSE,"DEPREC";#N/A,#N/A,FALSE,"PERMDIFF";#N/A,#N/A,FALSE,"OPTIMDIFF";#N/A,#N/A,FALSE,"NONOPTIMDIFF";#N/A,#N/A,FALSE,"190CRQTR";#N/A,#N/A,FALSE,"190CRYTD";#N/A,#N/A,FALSE,"190PRYTD";#N/A,#N/A,FALSE,"282CRQTR";#N/A,#N/A,FALSE,"282CRYTD";#N/A,#N/A,FALSE,"282PRYTD";#N/A,#N/A,FALSE,"283CRQTR";#N/A,#N/A,FALSE,"283CRYTD";#N/A,#N/A,FALSE,"283PRYTD";#N/A,#N/A,FALSE,"DITSUM";#N/A,#N/A,FALSE,"CRYTDACREC";#N/A,#N/A,FALSE,"PRYTDACREC";#N/A,#N/A,FALSE,"SYSJRNL"}</definedName>
    <definedName name="wrn.HWP_PROV." localSheetId="2" hidden="1">{#N/A,#N/A,FALSE,"Title Page";#N/A,#N/A,FALSE,"INDEX";#N/A,#N/A,FALSE,"BKTAXINCOME";#N/A,#N/A,FALSE,"INTERESTALLOC";#N/A,#N/A,FALSE,"FITCALC";#N/A,#N/A,FALSE,"CCBT";#N/A,#N/A,FALSE,"MET";#N/A,#N/A,FALSE,"PERMDIFFEVENTS";#N/A,#N/A,FALSE,"TIMDIFFEVENTS";#N/A,#N/A,FALSE,"DEPREC";#N/A,#N/A,FALSE,"PERMDIFF";#N/A,#N/A,FALSE,"OPTIMDIFF";#N/A,#N/A,FALSE,"NONOPTIMDIFF";#N/A,#N/A,FALSE,"190CRQTR";#N/A,#N/A,FALSE,"190CRYTD";#N/A,#N/A,FALSE,"190PRYTD";#N/A,#N/A,FALSE,"282CRQTR";#N/A,#N/A,FALSE,"282CRYTD";#N/A,#N/A,FALSE,"282PRYTD";#N/A,#N/A,FALSE,"283CRQTR";#N/A,#N/A,FALSE,"283CRYTD";#N/A,#N/A,FALSE,"283PRYTD";#N/A,#N/A,FALSE,"DITSUM";#N/A,#N/A,FALSE,"CRYTDACREC";#N/A,#N/A,FALSE,"PRYTDACREC";#N/A,#N/A,FALSE,"SYSJRNL"}</definedName>
    <definedName name="wrn.HWP_PROV." localSheetId="3" hidden="1">{#N/A,#N/A,FALSE,"Title Page";#N/A,#N/A,FALSE,"INDEX";#N/A,#N/A,FALSE,"BKTAXINCOME";#N/A,#N/A,FALSE,"INTERESTALLOC";#N/A,#N/A,FALSE,"FITCALC";#N/A,#N/A,FALSE,"CCBT";#N/A,#N/A,FALSE,"MET";#N/A,#N/A,FALSE,"PERMDIFFEVENTS";#N/A,#N/A,FALSE,"TIMDIFFEVENTS";#N/A,#N/A,FALSE,"DEPREC";#N/A,#N/A,FALSE,"PERMDIFF";#N/A,#N/A,FALSE,"OPTIMDIFF";#N/A,#N/A,FALSE,"NONOPTIMDIFF";#N/A,#N/A,FALSE,"190CRQTR";#N/A,#N/A,FALSE,"190CRYTD";#N/A,#N/A,FALSE,"190PRYTD";#N/A,#N/A,FALSE,"282CRQTR";#N/A,#N/A,FALSE,"282CRYTD";#N/A,#N/A,FALSE,"282PRYTD";#N/A,#N/A,FALSE,"283CRQTR";#N/A,#N/A,FALSE,"283CRYTD";#N/A,#N/A,FALSE,"283PRYTD";#N/A,#N/A,FALSE,"DITSUM";#N/A,#N/A,FALSE,"CRYTDACREC";#N/A,#N/A,FALSE,"PRYTDACREC";#N/A,#N/A,FALSE,"SYSJRNL"}</definedName>
    <definedName name="wrn.HWP_PROV." localSheetId="6" hidden="1">{#N/A,#N/A,FALSE,"Title Page";#N/A,#N/A,FALSE,"INDEX";#N/A,#N/A,FALSE,"BKTAXINCOME";#N/A,#N/A,FALSE,"INTERESTALLOC";#N/A,#N/A,FALSE,"FITCALC";#N/A,#N/A,FALSE,"CCBT";#N/A,#N/A,FALSE,"MET";#N/A,#N/A,FALSE,"PERMDIFFEVENTS";#N/A,#N/A,FALSE,"TIMDIFFEVENTS";#N/A,#N/A,FALSE,"DEPREC";#N/A,#N/A,FALSE,"PERMDIFF";#N/A,#N/A,FALSE,"OPTIMDIFF";#N/A,#N/A,FALSE,"NONOPTIMDIFF";#N/A,#N/A,FALSE,"190CRQTR";#N/A,#N/A,FALSE,"190CRYTD";#N/A,#N/A,FALSE,"190PRYTD";#N/A,#N/A,FALSE,"282CRQTR";#N/A,#N/A,FALSE,"282CRYTD";#N/A,#N/A,FALSE,"282PRYTD";#N/A,#N/A,FALSE,"283CRQTR";#N/A,#N/A,FALSE,"283CRYTD";#N/A,#N/A,FALSE,"283PRYTD";#N/A,#N/A,FALSE,"DITSUM";#N/A,#N/A,FALSE,"CRYTDACREC";#N/A,#N/A,FALSE,"PRYTDACREC";#N/A,#N/A,FALSE,"SYSJRNL"}</definedName>
    <definedName name="wrn.HWP_PROV." hidden="1">{#N/A,#N/A,FALSE,"Title Page";#N/A,#N/A,FALSE,"INDEX";#N/A,#N/A,FALSE,"BKTAXINCOME";#N/A,#N/A,FALSE,"INTERESTALLOC";#N/A,#N/A,FALSE,"FITCALC";#N/A,#N/A,FALSE,"CCBT";#N/A,#N/A,FALSE,"MET";#N/A,#N/A,FALSE,"PERMDIFFEVENTS";#N/A,#N/A,FALSE,"TIMDIFFEVENTS";#N/A,#N/A,FALSE,"DEPREC";#N/A,#N/A,FALSE,"PERMDIFF";#N/A,#N/A,FALSE,"OPTIMDIFF";#N/A,#N/A,FALSE,"NONOPTIMDIFF";#N/A,#N/A,FALSE,"190CRQTR";#N/A,#N/A,FALSE,"190CRYTD";#N/A,#N/A,FALSE,"190PRYTD";#N/A,#N/A,FALSE,"282CRQTR";#N/A,#N/A,FALSE,"282CRYTD";#N/A,#N/A,FALSE,"282PRYTD";#N/A,#N/A,FALSE,"283CRQTR";#N/A,#N/A,FALSE,"283CRYTD";#N/A,#N/A,FALSE,"283PRYTD";#N/A,#N/A,FALSE,"DITSUM";#N/A,#N/A,FALSE,"CRYTDACREC";#N/A,#N/A,FALSE,"PRYTDACREC";#N/A,#N/A,FALSE,"SYSJRNL"}</definedName>
    <definedName name="wrn.marginal._.summary." localSheetId="1" hidden="1">{#N/A,#N/A,FALSE,"SHEET1 A";"marginal summary",#N/A,FALSE,"SHEET1 A";#N/A,#N/A,FALSE,"SHEET1 A";#N/A,#N/A,FALSE,"SHEET1 A";#N/A,#N/A,FALSE,"SHEET1 A"}</definedName>
    <definedName name="wrn.marginal._.summary." localSheetId="2" hidden="1">{#N/A,#N/A,FALSE,"SHEET1 A";"marginal summary",#N/A,FALSE,"SHEET1 A";#N/A,#N/A,FALSE,"SHEET1 A";#N/A,#N/A,FALSE,"SHEET1 A";#N/A,#N/A,FALSE,"SHEET1 A"}</definedName>
    <definedName name="wrn.marginal._.summary." localSheetId="3" hidden="1">{#N/A,#N/A,FALSE,"SHEET1 A";"marginal summary",#N/A,FALSE,"SHEET1 A";#N/A,#N/A,FALSE,"SHEET1 A";#N/A,#N/A,FALSE,"SHEET1 A";#N/A,#N/A,FALSE,"SHEET1 A"}</definedName>
    <definedName name="wrn.marginal._.summary." localSheetId="6" hidden="1">{#N/A,#N/A,FALSE,"SHEET1 A";"marginal summary",#N/A,FALSE,"SHEET1 A";#N/A,#N/A,FALSE,"SHEET1 A";#N/A,#N/A,FALSE,"SHEET1 A";#N/A,#N/A,FALSE,"SHEET1 A"}</definedName>
    <definedName name="wrn.marginal._.summary." hidden="1">{#N/A,#N/A,FALSE,"SHEET1 A";"marginal summary",#N/A,FALSE,"SHEET1 A";#N/A,#N/A,FALSE,"SHEET1 A";#N/A,#N/A,FALSE,"SHEET1 A";#N/A,#N/A,FALSE,"SHEET1 A"}</definedName>
    <definedName name="wrn.marginal._.summary._1" localSheetId="1" hidden="1">{#N/A,#N/A,FALSE,"SHEET1 A";"marginal summary",#N/A,FALSE,"SHEET1 A";#N/A,#N/A,FALSE,"SHEET1 A";#N/A,#N/A,FALSE,"SHEET1 A";#N/A,#N/A,FALSE,"SHEET1 A"}</definedName>
    <definedName name="wrn.marginal._.summary._1" localSheetId="2" hidden="1">{#N/A,#N/A,FALSE,"SHEET1 A";"marginal summary",#N/A,FALSE,"SHEET1 A";#N/A,#N/A,FALSE,"SHEET1 A";#N/A,#N/A,FALSE,"SHEET1 A";#N/A,#N/A,FALSE,"SHEET1 A"}</definedName>
    <definedName name="wrn.marginal._.summary._1" localSheetId="3" hidden="1">{#N/A,#N/A,FALSE,"SHEET1 A";"marginal summary",#N/A,FALSE,"SHEET1 A";#N/A,#N/A,FALSE,"SHEET1 A";#N/A,#N/A,FALSE,"SHEET1 A";#N/A,#N/A,FALSE,"SHEET1 A"}</definedName>
    <definedName name="wrn.marginal._.summary._1" localSheetId="6" hidden="1">{#N/A,#N/A,FALSE,"SHEET1 A";"marginal summary",#N/A,FALSE,"SHEET1 A";#N/A,#N/A,FALSE,"SHEET1 A";#N/A,#N/A,FALSE,"SHEET1 A";#N/A,#N/A,FALSE,"SHEET1 A"}</definedName>
    <definedName name="wrn.marginal._.summary._1" hidden="1">{#N/A,#N/A,FALSE,"SHEET1 A";"marginal summary",#N/A,FALSE,"SHEET1 A";#N/A,#N/A,FALSE,"SHEET1 A";#N/A,#N/A,FALSE,"SHEET1 A";#N/A,#N/A,FALSE,"SHEET1 A"}</definedName>
    <definedName name="wrn.MARGINALS." localSheetId="1" hidden="1">{#N/A,#N/A,FALSE,"Sheet1";#N/A,#N/A,FALSE,"Sheet1"}</definedName>
    <definedName name="wrn.MARGINALS." localSheetId="2" hidden="1">{#N/A,#N/A,FALSE,"Sheet1";#N/A,#N/A,FALSE,"Sheet1"}</definedName>
    <definedName name="wrn.MARGINALS." localSheetId="3" hidden="1">{#N/A,#N/A,FALSE,"Sheet1";#N/A,#N/A,FALSE,"Sheet1"}</definedName>
    <definedName name="wrn.MARGINALS." localSheetId="6" hidden="1">{#N/A,#N/A,FALSE,"Sheet1";#N/A,#N/A,FALSE,"Sheet1"}</definedName>
    <definedName name="wrn.MARGINALS." hidden="1">{#N/A,#N/A,FALSE,"Sheet1";#N/A,#N/A,FALSE,"Sheet1"}</definedName>
    <definedName name="wrn.MARGINALS._.2." localSheetId="1" hidden="1">{#N/A,#N/A,FALSE,"Sheet1";#N/A,#N/A,FALSE,"Sheet1"}</definedName>
    <definedName name="wrn.MARGINALS._.2." localSheetId="2" hidden="1">{#N/A,#N/A,FALSE,"Sheet1";#N/A,#N/A,FALSE,"Sheet1"}</definedName>
    <definedName name="wrn.MARGINALS._.2." localSheetId="3" hidden="1">{#N/A,#N/A,FALSE,"Sheet1";#N/A,#N/A,FALSE,"Sheet1"}</definedName>
    <definedName name="wrn.MARGINALS._.2." localSheetId="6" hidden="1">{#N/A,#N/A,FALSE,"Sheet1";#N/A,#N/A,FALSE,"Sheet1"}</definedName>
    <definedName name="wrn.MARGINALS._.2." hidden="1">{#N/A,#N/A,FALSE,"Sheet1";#N/A,#N/A,FALSE,"Sheet1"}</definedName>
    <definedName name="wrn.MARGINALS._.2._1" localSheetId="1" hidden="1">{#N/A,#N/A,FALSE,"Sheet1";#N/A,#N/A,FALSE,"Sheet1"}</definedName>
    <definedName name="wrn.MARGINALS._.2._1" localSheetId="2" hidden="1">{#N/A,#N/A,FALSE,"Sheet1";#N/A,#N/A,FALSE,"Sheet1"}</definedName>
    <definedName name="wrn.MARGINALS._.2._1" localSheetId="3" hidden="1">{#N/A,#N/A,FALSE,"Sheet1";#N/A,#N/A,FALSE,"Sheet1"}</definedName>
    <definedName name="wrn.MARGINALS._.2._1" localSheetId="6" hidden="1">{#N/A,#N/A,FALSE,"Sheet1";#N/A,#N/A,FALSE,"Sheet1"}</definedName>
    <definedName name="wrn.MARGINALS._.2._1" hidden="1">{#N/A,#N/A,FALSE,"Sheet1";#N/A,#N/A,FALSE,"Sheet1"}</definedName>
    <definedName name="wrn.MARGINALS._.OFFPEAK." localSheetId="1" hidden="1">{#N/A,#N/A,FALSE,"Sheet1";#N/A,#N/A,FALSE,"Sheet1"}</definedName>
    <definedName name="wrn.MARGINALS._.OFFPEAK." localSheetId="2" hidden="1">{#N/A,#N/A,FALSE,"Sheet1";#N/A,#N/A,FALSE,"Sheet1"}</definedName>
    <definedName name="wrn.MARGINALS._.OFFPEAK." localSheetId="3" hidden="1">{#N/A,#N/A,FALSE,"Sheet1";#N/A,#N/A,FALSE,"Sheet1"}</definedName>
    <definedName name="wrn.MARGINALS._.OFFPEAK." localSheetId="6" hidden="1">{#N/A,#N/A,FALSE,"Sheet1";#N/A,#N/A,FALSE,"Sheet1"}</definedName>
    <definedName name="wrn.MARGINALS._.OFFPEAK." hidden="1">{#N/A,#N/A,FALSE,"Sheet1";#N/A,#N/A,FALSE,"Sheet1"}</definedName>
    <definedName name="wrn.MARGINALS._.OFFPEAK._1" localSheetId="1" hidden="1">{#N/A,#N/A,FALSE,"Sheet1";#N/A,#N/A,FALSE,"Sheet1"}</definedName>
    <definedName name="wrn.MARGINALS._.OFFPEAK._1" localSheetId="2" hidden="1">{#N/A,#N/A,FALSE,"Sheet1";#N/A,#N/A,FALSE,"Sheet1"}</definedName>
    <definedName name="wrn.MARGINALS._.OFFPEAK._1" localSheetId="3" hidden="1">{#N/A,#N/A,FALSE,"Sheet1";#N/A,#N/A,FALSE,"Sheet1"}</definedName>
    <definedName name="wrn.MARGINALS._.OFFPEAK._1" localSheetId="6" hidden="1">{#N/A,#N/A,FALSE,"Sheet1";#N/A,#N/A,FALSE,"Sheet1"}</definedName>
    <definedName name="wrn.MARGINALS._.OFFPEAK._1" hidden="1">{#N/A,#N/A,FALSE,"Sheet1";#N/A,#N/A,FALSE,"Sheet1"}</definedName>
    <definedName name="wrn.MARGINALS._1" localSheetId="1" hidden="1">{#N/A,#N/A,FALSE,"Sheet1";#N/A,#N/A,FALSE,"Sheet1"}</definedName>
    <definedName name="wrn.MARGINALS._1" localSheetId="2" hidden="1">{#N/A,#N/A,FALSE,"Sheet1";#N/A,#N/A,FALSE,"Sheet1"}</definedName>
    <definedName name="wrn.MARGINALS._1" localSheetId="3" hidden="1">{#N/A,#N/A,FALSE,"Sheet1";#N/A,#N/A,FALSE,"Sheet1"}</definedName>
    <definedName name="wrn.MARGINALS._1" localSheetId="6" hidden="1">{#N/A,#N/A,FALSE,"Sheet1";#N/A,#N/A,FALSE,"Sheet1"}</definedName>
    <definedName name="wrn.MARGINALS._1" hidden="1">{#N/A,#N/A,FALSE,"Sheet1";#N/A,#N/A,FALSE,"Sheet1"}</definedName>
    <definedName name="wrn.MARGINS." localSheetId="1" hidden="1">{#N/A,#N/A,FALSE,"SHEET1 A";#N/A,#N/A,FALSE,"SHEET1 A";#N/A,#N/A,FALSE,"SHEET1 A";#N/A,#N/A,FALSE,"SHEET1 A"}</definedName>
    <definedName name="wrn.MARGINS." localSheetId="2" hidden="1">{#N/A,#N/A,FALSE,"SHEET1 A";#N/A,#N/A,FALSE,"SHEET1 A";#N/A,#N/A,FALSE,"SHEET1 A";#N/A,#N/A,FALSE,"SHEET1 A"}</definedName>
    <definedName name="wrn.MARGINS." localSheetId="3" hidden="1">{#N/A,#N/A,FALSE,"SHEET1 A";#N/A,#N/A,FALSE,"SHEET1 A";#N/A,#N/A,FALSE,"SHEET1 A";#N/A,#N/A,FALSE,"SHEET1 A"}</definedName>
    <definedName name="wrn.MARGINS." localSheetId="6" hidden="1">{#N/A,#N/A,FALSE,"SHEET1 A";#N/A,#N/A,FALSE,"SHEET1 A";#N/A,#N/A,FALSE,"SHEET1 A";#N/A,#N/A,FALSE,"SHEET1 A"}</definedName>
    <definedName name="wrn.MARGINS." hidden="1">{#N/A,#N/A,FALSE,"SHEET1 A";#N/A,#N/A,FALSE,"SHEET1 A";#N/A,#N/A,FALSE,"SHEET1 A";#N/A,#N/A,FALSE,"SHEET1 A"}</definedName>
    <definedName name="wrn.MARGINS._1" localSheetId="1" hidden="1">{#N/A,#N/A,FALSE,"SHEET1 A";#N/A,#N/A,FALSE,"SHEET1 A";#N/A,#N/A,FALSE,"SHEET1 A";#N/A,#N/A,FALSE,"SHEET1 A"}</definedName>
    <definedName name="wrn.MARGINS._1" localSheetId="2" hidden="1">{#N/A,#N/A,FALSE,"SHEET1 A";#N/A,#N/A,FALSE,"SHEET1 A";#N/A,#N/A,FALSE,"SHEET1 A";#N/A,#N/A,FALSE,"SHEET1 A"}</definedName>
    <definedName name="wrn.MARGINS._1" localSheetId="3" hidden="1">{#N/A,#N/A,FALSE,"SHEET1 A";#N/A,#N/A,FALSE,"SHEET1 A";#N/A,#N/A,FALSE,"SHEET1 A";#N/A,#N/A,FALSE,"SHEET1 A"}</definedName>
    <definedName name="wrn.MARGINS._1" localSheetId="6" hidden="1">{#N/A,#N/A,FALSE,"SHEET1 A";#N/A,#N/A,FALSE,"SHEET1 A";#N/A,#N/A,FALSE,"SHEET1 A";#N/A,#N/A,FALSE,"SHEET1 A"}</definedName>
    <definedName name="wrn.MARGINS._1" hidden="1">{#N/A,#N/A,FALSE,"SHEET1 A";#N/A,#N/A,FALSE,"SHEET1 A";#N/A,#N/A,FALSE,"SHEET1 A";#N/A,#N/A,FALSE,"SHEET1 A"}</definedName>
    <definedName name="wrn.NGS_GL." localSheetId="1" hidden="1">{#N/A,#N/A,FALSE,"GLDwnLoad"}</definedName>
    <definedName name="wrn.NGS_GL." localSheetId="2" hidden="1">{#N/A,#N/A,FALSE,"GLDwnLoad"}</definedName>
    <definedName name="wrn.NGS_GL." localSheetId="3" hidden="1">{#N/A,#N/A,FALSE,"GLDwnLoad"}</definedName>
    <definedName name="wrn.NGS_GL." localSheetId="6" hidden="1">{#N/A,#N/A,FALSE,"GLDwnLoad"}</definedName>
    <definedName name="wrn.NGS_GL." hidden="1">{#N/A,#N/A,FALSE,"GLDwnLoad"}</definedName>
    <definedName name="wrn.NGS_INPUTS." localSheetId="1" hidden="1">{#N/A,#N/A,FALSE,"OTHERINPUTS";#N/A,#N/A,FALSE,"SUPPLIEDADJINPUT";#N/A,#N/A,FALSE,"BR&amp;SUPADJ."}</definedName>
    <definedName name="wrn.NGS_INPUTS." localSheetId="2" hidden="1">{#N/A,#N/A,FALSE,"OTHERINPUTS";#N/A,#N/A,FALSE,"SUPPLIEDADJINPUT";#N/A,#N/A,FALSE,"BR&amp;SUPADJ."}</definedName>
    <definedName name="wrn.NGS_INPUTS." localSheetId="3" hidden="1">{#N/A,#N/A,FALSE,"OTHERINPUTS";#N/A,#N/A,FALSE,"SUPPLIEDADJINPUT";#N/A,#N/A,FALSE,"BR&amp;SUPADJ."}</definedName>
    <definedName name="wrn.NGS_INPUTS." localSheetId="6" hidden="1">{#N/A,#N/A,FALSE,"OTHERINPUTS";#N/A,#N/A,FALSE,"SUPPLIEDADJINPUT";#N/A,#N/A,FALSE,"BR&amp;SUPADJ."}</definedName>
    <definedName name="wrn.NGS_INPUTS." hidden="1">{#N/A,#N/A,FALSE,"OTHERINPUTS";#N/A,#N/A,FALSE,"SUPPLIEDADJINPUT";#N/A,#N/A,FALSE,"BR&amp;SUPADJ."}</definedName>
    <definedName name="wrn.NGS_PROV." localSheetId="1" hidden="1">{#N/A,#N/A,FALSE,"TITLEPG";#N/A,#N/A,FALSE,"INDEX";#N/A,#N/A,FALSE,"BKTAXINCOME";#N/A,#N/A,FALSE,"INTERESTALLOC";#N/A,#N/A,FALSE,"FITCALC";#N/A,#N/A,FALSE,"CCBT";#N/A,#N/A,FALSE,"MET";#N/A,#N/A,FALSE,"PERMDIFFEVENTS";#N/A,#N/A,FALSE,"TIMDIFFEVENTS";#N/A,#N/A,FALSE,"DEPREC";#N/A,#N/A,FALSE,"PERMDIFF";#N/A,#N/A,FALSE,"OPTIMDIFF";#N/A,#N/A,FALSE,"NONOPTIMDIFF";#N/A,#N/A,FALSE,"190CRQTR";#N/A,#N/A,FALSE,"190CRYTD";#N/A,#N/A,FALSE,"190PRYTD";#N/A,#N/A,FALSE,"282CRQTR";#N/A,#N/A,FALSE,"282CRYTD";#N/A,#N/A,FALSE,"282PRYTD";#N/A,#N/A,FALSE,"283CRQTR";#N/A,#N/A,FALSE,"283CRYTD";#N/A,#N/A,FALSE,"283PRYTD";#N/A,#N/A,FALSE,"DITSUM";#N/A,#N/A,FALSE,"CRYTDACREC";#N/A,#N/A,FALSE,"PRYTDACREC";#N/A,#N/A,FALSE,"SYSJRNL"}</definedName>
    <definedName name="wrn.NGS_PROV." localSheetId="2" hidden="1">{#N/A,#N/A,FALSE,"TITLEPG";#N/A,#N/A,FALSE,"INDEX";#N/A,#N/A,FALSE,"BKTAXINCOME";#N/A,#N/A,FALSE,"INTERESTALLOC";#N/A,#N/A,FALSE,"FITCALC";#N/A,#N/A,FALSE,"CCBT";#N/A,#N/A,FALSE,"MET";#N/A,#N/A,FALSE,"PERMDIFFEVENTS";#N/A,#N/A,FALSE,"TIMDIFFEVENTS";#N/A,#N/A,FALSE,"DEPREC";#N/A,#N/A,FALSE,"PERMDIFF";#N/A,#N/A,FALSE,"OPTIMDIFF";#N/A,#N/A,FALSE,"NONOPTIMDIFF";#N/A,#N/A,FALSE,"190CRQTR";#N/A,#N/A,FALSE,"190CRYTD";#N/A,#N/A,FALSE,"190PRYTD";#N/A,#N/A,FALSE,"282CRQTR";#N/A,#N/A,FALSE,"282CRYTD";#N/A,#N/A,FALSE,"282PRYTD";#N/A,#N/A,FALSE,"283CRQTR";#N/A,#N/A,FALSE,"283CRYTD";#N/A,#N/A,FALSE,"283PRYTD";#N/A,#N/A,FALSE,"DITSUM";#N/A,#N/A,FALSE,"CRYTDACREC";#N/A,#N/A,FALSE,"PRYTDACREC";#N/A,#N/A,FALSE,"SYSJRNL"}</definedName>
    <definedName name="wrn.NGS_PROV." localSheetId="3" hidden="1">{#N/A,#N/A,FALSE,"TITLEPG";#N/A,#N/A,FALSE,"INDEX";#N/A,#N/A,FALSE,"BKTAXINCOME";#N/A,#N/A,FALSE,"INTERESTALLOC";#N/A,#N/A,FALSE,"FITCALC";#N/A,#N/A,FALSE,"CCBT";#N/A,#N/A,FALSE,"MET";#N/A,#N/A,FALSE,"PERMDIFFEVENTS";#N/A,#N/A,FALSE,"TIMDIFFEVENTS";#N/A,#N/A,FALSE,"DEPREC";#N/A,#N/A,FALSE,"PERMDIFF";#N/A,#N/A,FALSE,"OPTIMDIFF";#N/A,#N/A,FALSE,"NONOPTIMDIFF";#N/A,#N/A,FALSE,"190CRQTR";#N/A,#N/A,FALSE,"190CRYTD";#N/A,#N/A,FALSE,"190PRYTD";#N/A,#N/A,FALSE,"282CRQTR";#N/A,#N/A,FALSE,"282CRYTD";#N/A,#N/A,FALSE,"282PRYTD";#N/A,#N/A,FALSE,"283CRQTR";#N/A,#N/A,FALSE,"283CRYTD";#N/A,#N/A,FALSE,"283PRYTD";#N/A,#N/A,FALSE,"DITSUM";#N/A,#N/A,FALSE,"CRYTDACREC";#N/A,#N/A,FALSE,"PRYTDACREC";#N/A,#N/A,FALSE,"SYSJRNL"}</definedName>
    <definedName name="wrn.NGS_PROV." localSheetId="6" hidden="1">{#N/A,#N/A,FALSE,"TITLEPG";#N/A,#N/A,FALSE,"INDEX";#N/A,#N/A,FALSE,"BKTAXINCOME";#N/A,#N/A,FALSE,"INTERESTALLOC";#N/A,#N/A,FALSE,"FITCALC";#N/A,#N/A,FALSE,"CCBT";#N/A,#N/A,FALSE,"MET";#N/A,#N/A,FALSE,"PERMDIFFEVENTS";#N/A,#N/A,FALSE,"TIMDIFFEVENTS";#N/A,#N/A,FALSE,"DEPREC";#N/A,#N/A,FALSE,"PERMDIFF";#N/A,#N/A,FALSE,"OPTIMDIFF";#N/A,#N/A,FALSE,"NONOPTIMDIFF";#N/A,#N/A,FALSE,"190CRQTR";#N/A,#N/A,FALSE,"190CRYTD";#N/A,#N/A,FALSE,"190PRYTD";#N/A,#N/A,FALSE,"282CRQTR";#N/A,#N/A,FALSE,"282CRYTD";#N/A,#N/A,FALSE,"282PRYTD";#N/A,#N/A,FALSE,"283CRQTR";#N/A,#N/A,FALSE,"283CRYTD";#N/A,#N/A,FALSE,"283PRYTD";#N/A,#N/A,FALSE,"DITSUM";#N/A,#N/A,FALSE,"CRYTDACREC";#N/A,#N/A,FALSE,"PRYTDACREC";#N/A,#N/A,FALSE,"SYSJRNL"}</definedName>
    <definedName name="wrn.NGS_PROV." hidden="1">{#N/A,#N/A,FALSE,"TITLEPG";#N/A,#N/A,FALSE,"INDEX";#N/A,#N/A,FALSE,"BKTAXINCOME";#N/A,#N/A,FALSE,"INTERESTALLOC";#N/A,#N/A,FALSE,"FITCALC";#N/A,#N/A,FALSE,"CCBT";#N/A,#N/A,FALSE,"MET";#N/A,#N/A,FALSE,"PERMDIFFEVENTS";#N/A,#N/A,FALSE,"TIMDIFFEVENTS";#N/A,#N/A,FALSE,"DEPREC";#N/A,#N/A,FALSE,"PERMDIFF";#N/A,#N/A,FALSE,"OPTIMDIFF";#N/A,#N/A,FALSE,"NONOPTIMDIFF";#N/A,#N/A,FALSE,"190CRQTR";#N/A,#N/A,FALSE,"190CRYTD";#N/A,#N/A,FALSE,"190PRYTD";#N/A,#N/A,FALSE,"282CRQTR";#N/A,#N/A,FALSE,"282CRYTD";#N/A,#N/A,FALSE,"282PRYTD";#N/A,#N/A,FALSE,"283CRQTR";#N/A,#N/A,FALSE,"283CRYTD";#N/A,#N/A,FALSE,"283PRYTD";#N/A,#N/A,FALSE,"DITSUM";#N/A,#N/A,FALSE,"CRYTDACREC";#N/A,#N/A,FALSE,"PRYTDACREC";#N/A,#N/A,FALSE,"SYSJRNL"}</definedName>
    <definedName name="wrn.NH._.Pilot._.Customer._.Profiles." localSheetId="1" hidden="1">{#N/A,#N/A,TRUE,"Rate P&amp;L";#N/A,#N/A,TRUE,"P&amp;L water";#N/A,#N/A,TRUE,"P&amp;L SH&amp;W";#N/A,#N/A,TRUE,"Rate G";#N/A,#N/A,TRUE,"Rate GV";#N/A,#N/A,TRUE,"Rate LG"}</definedName>
    <definedName name="wrn.NH._.Pilot._.Customer._.Profiles." localSheetId="2" hidden="1">{#N/A,#N/A,TRUE,"Rate P&amp;L";#N/A,#N/A,TRUE,"P&amp;L water";#N/A,#N/A,TRUE,"P&amp;L SH&amp;W";#N/A,#N/A,TRUE,"Rate G";#N/A,#N/A,TRUE,"Rate GV";#N/A,#N/A,TRUE,"Rate LG"}</definedName>
    <definedName name="wrn.NH._.Pilot._.Customer._.Profiles." localSheetId="3" hidden="1">{#N/A,#N/A,TRUE,"Rate P&amp;L";#N/A,#N/A,TRUE,"P&amp;L water";#N/A,#N/A,TRUE,"P&amp;L SH&amp;W";#N/A,#N/A,TRUE,"Rate G";#N/A,#N/A,TRUE,"Rate GV";#N/A,#N/A,TRUE,"Rate LG"}</definedName>
    <definedName name="wrn.NH._.Pilot._.Customer._.Profiles." localSheetId="6" hidden="1">{#N/A,#N/A,TRUE,"Rate P&amp;L";#N/A,#N/A,TRUE,"P&amp;L water";#N/A,#N/A,TRUE,"P&amp;L SH&amp;W";#N/A,#N/A,TRUE,"Rate G";#N/A,#N/A,TRUE,"Rate GV";#N/A,#N/A,TRUE,"Rate LG"}</definedName>
    <definedName name="wrn.NH._.Pilot._.Customer._.Profiles." hidden="1">{#N/A,#N/A,TRUE,"Rate P&amp;L";#N/A,#N/A,TRUE,"P&amp;L water";#N/A,#N/A,TRUE,"P&amp;L SH&amp;W";#N/A,#N/A,TRUE,"Rate G";#N/A,#N/A,TRUE,"Rate GV";#N/A,#N/A,TRUE,"Rate LG"}</definedName>
    <definedName name="wrn.NH._.Pilot._.Customer._.Profiles._1" localSheetId="1" hidden="1">{#N/A,#N/A,TRUE,"Rate P&amp;L";#N/A,#N/A,TRUE,"P&amp;L water";#N/A,#N/A,TRUE,"P&amp;L SH&amp;W";#N/A,#N/A,TRUE,"Rate G";#N/A,#N/A,TRUE,"Rate GV";#N/A,#N/A,TRUE,"Rate LG"}</definedName>
    <definedName name="wrn.NH._.Pilot._.Customer._.Profiles._1" localSheetId="2" hidden="1">{#N/A,#N/A,TRUE,"Rate P&amp;L";#N/A,#N/A,TRUE,"P&amp;L water";#N/A,#N/A,TRUE,"P&amp;L SH&amp;W";#N/A,#N/A,TRUE,"Rate G";#N/A,#N/A,TRUE,"Rate GV";#N/A,#N/A,TRUE,"Rate LG"}</definedName>
    <definedName name="wrn.NH._.Pilot._.Customer._.Profiles._1" localSheetId="3" hidden="1">{#N/A,#N/A,TRUE,"Rate P&amp;L";#N/A,#N/A,TRUE,"P&amp;L water";#N/A,#N/A,TRUE,"P&amp;L SH&amp;W";#N/A,#N/A,TRUE,"Rate G";#N/A,#N/A,TRUE,"Rate GV";#N/A,#N/A,TRUE,"Rate LG"}</definedName>
    <definedName name="wrn.NH._.Pilot._.Customer._.Profiles._1" localSheetId="6" hidden="1">{#N/A,#N/A,TRUE,"Rate P&amp;L";#N/A,#N/A,TRUE,"P&amp;L water";#N/A,#N/A,TRUE,"P&amp;L SH&amp;W";#N/A,#N/A,TRUE,"Rate G";#N/A,#N/A,TRUE,"Rate GV";#N/A,#N/A,TRUE,"Rate LG"}</definedName>
    <definedName name="wrn.NH._.Pilot._.Customer._.Profiles._1" hidden="1">{#N/A,#N/A,TRUE,"Rate P&amp;L";#N/A,#N/A,TRUE,"P&amp;L water";#N/A,#N/A,TRUE,"P&amp;L SH&amp;W";#N/A,#N/A,TRUE,"Rate G";#N/A,#N/A,TRUE,"Rate GV";#N/A,#N/A,TRUE,"Rate LG"}</definedName>
    <definedName name="wrn.NT_T._.Manpower._.by._.Department." localSheetId="1" hidden="1">{"NT&amp;T TSM",#N/A,FALSE,"Current_Data";"NT&amp;T TRA",#N/A,FALSE,"Current_Data";"NT&amp;T SOP",#N/A,FALSE,"Current_Data";"NT&amp;T REG",#N/A,FALSE,"Current_Data";"NT&amp;T FIN",#N/A,FALSE,"Current_Data";"NT&amp;T Dir",#N/A,FALSE,"Current_Data";"NT&amp;T Asset Strategy",#N/A,FALSE,"Current_Data";"NT&amp;T Asset",#N/A,FALSE,"Current_Data"}</definedName>
    <definedName name="wrn.NT_T._.Manpower._.by._.Department." localSheetId="2" hidden="1">{"NT&amp;T TSM",#N/A,FALSE,"Current_Data";"NT&amp;T TRA",#N/A,FALSE,"Current_Data";"NT&amp;T SOP",#N/A,FALSE,"Current_Data";"NT&amp;T REG",#N/A,FALSE,"Current_Data";"NT&amp;T FIN",#N/A,FALSE,"Current_Data";"NT&amp;T Dir",#N/A,FALSE,"Current_Data";"NT&amp;T Asset Strategy",#N/A,FALSE,"Current_Data";"NT&amp;T Asset",#N/A,FALSE,"Current_Data"}</definedName>
    <definedName name="wrn.NT_T._.Manpower._.by._.Department." localSheetId="3" hidden="1">{"NT&amp;T TSM",#N/A,FALSE,"Current_Data";"NT&amp;T TRA",#N/A,FALSE,"Current_Data";"NT&amp;T SOP",#N/A,FALSE,"Current_Data";"NT&amp;T REG",#N/A,FALSE,"Current_Data";"NT&amp;T FIN",#N/A,FALSE,"Current_Data";"NT&amp;T Dir",#N/A,FALSE,"Current_Data";"NT&amp;T Asset Strategy",#N/A,FALSE,"Current_Data";"NT&amp;T Asset",#N/A,FALSE,"Current_Data"}</definedName>
    <definedName name="wrn.NT_T._.Manpower._.by._.Department." localSheetId="6" hidden="1">{"NT&amp;T TSM",#N/A,FALSE,"Current_Data";"NT&amp;T TRA",#N/A,FALSE,"Current_Data";"NT&amp;T SOP",#N/A,FALSE,"Current_Data";"NT&amp;T REG",#N/A,FALSE,"Current_Data";"NT&amp;T FIN",#N/A,FALSE,"Current_Data";"NT&amp;T Dir",#N/A,FALSE,"Current_Data";"NT&amp;T Asset Strategy",#N/A,FALSE,"Current_Data";"NT&amp;T Asset",#N/A,FALSE,"Current_Data"}</definedName>
    <definedName name="wrn.NT_T._.Manpower._.by._.Department." hidden="1">{"NT&amp;T TSM",#N/A,FALSE,"Current_Data";"NT&amp;T TRA",#N/A,FALSE,"Current_Data";"NT&amp;T SOP",#N/A,FALSE,"Current_Data";"NT&amp;T REG",#N/A,FALSE,"Current_Data";"NT&amp;T FIN",#N/A,FALSE,"Current_Data";"NT&amp;T Dir",#N/A,FALSE,"Current_Data";"NT&amp;T Asset Strategy",#N/A,FALSE,"Current_Data";"NT&amp;T Asset",#N/A,FALSE,"Current_Data"}</definedName>
    <definedName name="wrn.Print." localSheetId="1" hidden="1">{#N/A,#N/A,FALSE,"Assumptions ";#N/A,#N/A,FALSE,"Maintenance";#N/A,#N/A,FALSE,"100MW INC";#N/A,#N/A,FALSE,"100MW DEC";#N/A,#N/A,FALSE,"STFUEL 1%";#N/A,#N/A,FALSE,"STFUEL NG"}</definedName>
    <definedName name="wrn.Print." localSheetId="2" hidden="1">{#N/A,#N/A,FALSE,"Assumptions ";#N/A,#N/A,FALSE,"Maintenance";#N/A,#N/A,FALSE,"100MW INC";#N/A,#N/A,FALSE,"100MW DEC";#N/A,#N/A,FALSE,"STFUEL 1%";#N/A,#N/A,FALSE,"STFUEL NG"}</definedName>
    <definedName name="wrn.Print." localSheetId="3" hidden="1">{#N/A,#N/A,FALSE,"Assumptions ";#N/A,#N/A,FALSE,"Maintenance";#N/A,#N/A,FALSE,"100MW INC";#N/A,#N/A,FALSE,"100MW DEC";#N/A,#N/A,FALSE,"STFUEL 1%";#N/A,#N/A,FALSE,"STFUEL NG"}</definedName>
    <definedName name="wrn.Print." localSheetId="6" hidden="1">{#N/A,#N/A,FALSE,"Assumptions ";#N/A,#N/A,FALSE,"Maintenance";#N/A,#N/A,FALSE,"100MW INC";#N/A,#N/A,FALSE,"100MW DEC";#N/A,#N/A,FALSE,"STFUEL 1%";#N/A,#N/A,FALSE,"STFUEL NG"}</definedName>
    <definedName name="wrn.Print." hidden="1">{#N/A,#N/A,FALSE,"Assumptions ";#N/A,#N/A,FALSE,"Maintenance";#N/A,#N/A,FALSE,"100MW INC";#N/A,#N/A,FALSE,"100MW DEC";#N/A,#N/A,FALSE,"STFUEL 1%";#N/A,#N/A,FALSE,"STFUEL NG"}</definedName>
    <definedName name="wrn.Print._1" localSheetId="1" hidden="1">{#N/A,#N/A,FALSE,"Assumptions ";#N/A,#N/A,FALSE,"Maintenance";#N/A,#N/A,FALSE,"100MW INC";#N/A,#N/A,FALSE,"100MW DEC";#N/A,#N/A,FALSE,"STFUEL 1%";#N/A,#N/A,FALSE,"STFUEL NG"}</definedName>
    <definedName name="wrn.Print._1" localSheetId="2" hidden="1">{#N/A,#N/A,FALSE,"Assumptions ";#N/A,#N/A,FALSE,"Maintenance";#N/A,#N/A,FALSE,"100MW INC";#N/A,#N/A,FALSE,"100MW DEC";#N/A,#N/A,FALSE,"STFUEL 1%";#N/A,#N/A,FALSE,"STFUEL NG"}</definedName>
    <definedName name="wrn.Print._1" localSheetId="3" hidden="1">{#N/A,#N/A,FALSE,"Assumptions ";#N/A,#N/A,FALSE,"Maintenance";#N/A,#N/A,FALSE,"100MW INC";#N/A,#N/A,FALSE,"100MW DEC";#N/A,#N/A,FALSE,"STFUEL 1%";#N/A,#N/A,FALSE,"STFUEL NG"}</definedName>
    <definedName name="wrn.Print._1" localSheetId="6" hidden="1">{#N/A,#N/A,FALSE,"Assumptions ";#N/A,#N/A,FALSE,"Maintenance";#N/A,#N/A,FALSE,"100MW INC";#N/A,#N/A,FALSE,"100MW DEC";#N/A,#N/A,FALSE,"STFUEL 1%";#N/A,#N/A,FALSE,"STFUEL NG"}</definedName>
    <definedName name="wrn.Print._1" hidden="1">{#N/A,#N/A,FALSE,"Assumptions ";#N/A,#N/A,FALSE,"Maintenance";#N/A,#N/A,FALSE,"100MW INC";#N/A,#N/A,FALSE,"100MW DEC";#N/A,#N/A,FALSE,"STFUEL 1%";#N/A,#N/A,FALSE,"STFUEL NG"}</definedName>
    <definedName name="wrn.PrintWorkbook." localSheetId="1" hidden="1">{"Index",#N/A,FALSE,"Index"}</definedName>
    <definedName name="wrn.PrintWorkbook." localSheetId="2" hidden="1">{"Index",#N/A,FALSE,"Index"}</definedName>
    <definedName name="wrn.PrintWorkbook." localSheetId="3" hidden="1">{"Index",#N/A,FALSE,"Index"}</definedName>
    <definedName name="wrn.PrintWorkbook." localSheetId="6" hidden="1">{"Index",#N/A,FALSE,"Index"}</definedName>
    <definedName name="wrn.PrintWorkbook." hidden="1">{"Index",#N/A,FALSE,"Index"}</definedName>
    <definedName name="wrn.PSNH_GL." localSheetId="1" hidden="1">{#N/A,#N/A,FALSE,"GLDwnLoad"}</definedName>
    <definedName name="wrn.PSNH_GL." localSheetId="2" hidden="1">{#N/A,#N/A,FALSE,"GLDwnLoad"}</definedName>
    <definedName name="wrn.PSNH_GL." localSheetId="3" hidden="1">{#N/A,#N/A,FALSE,"GLDwnLoad"}</definedName>
    <definedName name="wrn.PSNH_GL." localSheetId="6" hidden="1">{#N/A,#N/A,FALSE,"GLDwnLoad"}</definedName>
    <definedName name="wrn.PSNH_GL." hidden="1">{#N/A,#N/A,FALSE,"GLDwnLoad"}</definedName>
    <definedName name="wrn.PSNH_INPUTS." localSheetId="1" hidden="1">{#N/A,#N/A,FALSE,"OTHERINPUTS";#N/A,#N/A,FALSE,"DITRATEINPUTS";#N/A,#N/A,FALSE,"SUPPLIEDADJINPUT";#N/A,#N/A,FALSE,"TIMINGDIFFINPUTS";#N/A,#N/A,FALSE,"BR&amp;SUPADJ."}</definedName>
    <definedName name="wrn.PSNH_INPUTS." localSheetId="2" hidden="1">{#N/A,#N/A,FALSE,"OTHERINPUTS";#N/A,#N/A,FALSE,"DITRATEINPUTS";#N/A,#N/A,FALSE,"SUPPLIEDADJINPUT";#N/A,#N/A,FALSE,"TIMINGDIFFINPUTS";#N/A,#N/A,FALSE,"BR&amp;SUPADJ."}</definedName>
    <definedName name="wrn.PSNH_INPUTS." localSheetId="3" hidden="1">{#N/A,#N/A,FALSE,"OTHERINPUTS";#N/A,#N/A,FALSE,"DITRATEINPUTS";#N/A,#N/A,FALSE,"SUPPLIEDADJINPUT";#N/A,#N/A,FALSE,"TIMINGDIFFINPUTS";#N/A,#N/A,FALSE,"BR&amp;SUPADJ."}</definedName>
    <definedName name="wrn.PSNH_INPUTS." localSheetId="6" hidden="1">{#N/A,#N/A,FALSE,"OTHERINPUTS";#N/A,#N/A,FALSE,"DITRATEINPUTS";#N/A,#N/A,FALSE,"SUPPLIEDADJINPUT";#N/A,#N/A,FALSE,"TIMINGDIFFINPUTS";#N/A,#N/A,FALSE,"BR&amp;SUPADJ."}</definedName>
    <definedName name="wrn.PSNH_INPUTS." hidden="1">{#N/A,#N/A,FALSE,"OTHERINPUTS";#N/A,#N/A,FALSE,"DITRATEINPUTS";#N/A,#N/A,FALSE,"SUPPLIEDADJINPUT";#N/A,#N/A,FALSE,"TIMINGDIFFINPUTS";#N/A,#N/A,FALSE,"BR&amp;SUPADJ."}</definedName>
    <definedName name="wrn.PSNH_PROV." localSheetId="1" hidden="1">{#N/A,#N/A,FALSE,"TITLEPG";#N/A,#N/A,FALSE,"INDEX";#N/A,#N/A,FALSE,"BKTAXINCOME";#N/A,#N/A,FALSE,"INTERESTALLOC";#N/A,#N/A,FALSE,"FITCALC";#N/A,#N/A,FALSE,"NHBPT";#N/A,#N/A,FALSE,"CCBT";#N/A,#N/A,FALSE,"PERMDIFFEVENTS";#N/A,#N/A,FALSE,"OPTIMEVENTS";#N/A,#N/A,FALSE,"NONOPTIMEVENTS";#N/A,#N/A,FALSE,"DEPREC";#N/A,#N/A,FALSE,"PERMDIFF";#N/A,#N/A,FALSE,"OPTIMDIFF";#N/A,#N/A,FALSE,"NONOPTIMDIFF";#N/A,#N/A,FALSE,"OP190CRQTR";#N/A,#N/A,FALSE,"NONOP190CRQTR";#N/A,#N/A,FALSE,"OP190CRYTD";#N/A,#N/A,FALSE,"NONOP190CRYTD";#N/A,#N/A,FALSE,"OP190PRYTD";#N/A,#N/A,FALSE,"NONOP190PRYTD";#N/A,#N/A,FALSE,"AC282CRQTR";#N/A,#N/A,FALSE,"AC282CRYTD";#N/A,#N/A,FALSE,"AC282PRYTD";#N/A,#N/A,FALSE,"AC283CRQTR";#N/A,#N/A,FALSE,"AC283CRYTD";#N/A,#N/A,FALSE,"AC283PRYTD";#N/A,#N/A,FALSE,"DITSUM";#N/A,#N/A,FALSE,"CRYTDACREC";#N/A,#N/A,FALSE,"PRYTDACREC";#N/A,#N/A,FALSE,"SYSJRNL";#N/A,#N/A,FALSE,"Reason.Test";#N/A,#N/A,FALSE,"FAS109 Study";#N/A,#N/A,FALSE,"FAS109 Plant"}</definedName>
    <definedName name="wrn.PSNH_PROV." localSheetId="2" hidden="1">{#N/A,#N/A,FALSE,"TITLEPG";#N/A,#N/A,FALSE,"INDEX";#N/A,#N/A,FALSE,"BKTAXINCOME";#N/A,#N/A,FALSE,"INTERESTALLOC";#N/A,#N/A,FALSE,"FITCALC";#N/A,#N/A,FALSE,"NHBPT";#N/A,#N/A,FALSE,"CCBT";#N/A,#N/A,FALSE,"PERMDIFFEVENTS";#N/A,#N/A,FALSE,"OPTIMEVENTS";#N/A,#N/A,FALSE,"NONOPTIMEVENTS";#N/A,#N/A,FALSE,"DEPREC";#N/A,#N/A,FALSE,"PERMDIFF";#N/A,#N/A,FALSE,"OPTIMDIFF";#N/A,#N/A,FALSE,"NONOPTIMDIFF";#N/A,#N/A,FALSE,"OP190CRQTR";#N/A,#N/A,FALSE,"NONOP190CRQTR";#N/A,#N/A,FALSE,"OP190CRYTD";#N/A,#N/A,FALSE,"NONOP190CRYTD";#N/A,#N/A,FALSE,"OP190PRYTD";#N/A,#N/A,FALSE,"NONOP190PRYTD";#N/A,#N/A,FALSE,"AC282CRQTR";#N/A,#N/A,FALSE,"AC282CRYTD";#N/A,#N/A,FALSE,"AC282PRYTD";#N/A,#N/A,FALSE,"AC283CRQTR";#N/A,#N/A,FALSE,"AC283CRYTD";#N/A,#N/A,FALSE,"AC283PRYTD";#N/A,#N/A,FALSE,"DITSUM";#N/A,#N/A,FALSE,"CRYTDACREC";#N/A,#N/A,FALSE,"PRYTDACREC";#N/A,#N/A,FALSE,"SYSJRNL";#N/A,#N/A,FALSE,"Reason.Test";#N/A,#N/A,FALSE,"FAS109 Study";#N/A,#N/A,FALSE,"FAS109 Plant"}</definedName>
    <definedName name="wrn.PSNH_PROV." localSheetId="3" hidden="1">{#N/A,#N/A,FALSE,"TITLEPG";#N/A,#N/A,FALSE,"INDEX";#N/A,#N/A,FALSE,"BKTAXINCOME";#N/A,#N/A,FALSE,"INTERESTALLOC";#N/A,#N/A,FALSE,"FITCALC";#N/A,#N/A,FALSE,"NHBPT";#N/A,#N/A,FALSE,"CCBT";#N/A,#N/A,FALSE,"PERMDIFFEVENTS";#N/A,#N/A,FALSE,"OPTIMEVENTS";#N/A,#N/A,FALSE,"NONOPTIMEVENTS";#N/A,#N/A,FALSE,"DEPREC";#N/A,#N/A,FALSE,"PERMDIFF";#N/A,#N/A,FALSE,"OPTIMDIFF";#N/A,#N/A,FALSE,"NONOPTIMDIFF";#N/A,#N/A,FALSE,"OP190CRQTR";#N/A,#N/A,FALSE,"NONOP190CRQTR";#N/A,#N/A,FALSE,"OP190CRYTD";#N/A,#N/A,FALSE,"NONOP190CRYTD";#N/A,#N/A,FALSE,"OP190PRYTD";#N/A,#N/A,FALSE,"NONOP190PRYTD";#N/A,#N/A,FALSE,"AC282CRQTR";#N/A,#N/A,FALSE,"AC282CRYTD";#N/A,#N/A,FALSE,"AC282PRYTD";#N/A,#N/A,FALSE,"AC283CRQTR";#N/A,#N/A,FALSE,"AC283CRYTD";#N/A,#N/A,FALSE,"AC283PRYTD";#N/A,#N/A,FALSE,"DITSUM";#N/A,#N/A,FALSE,"CRYTDACREC";#N/A,#N/A,FALSE,"PRYTDACREC";#N/A,#N/A,FALSE,"SYSJRNL";#N/A,#N/A,FALSE,"Reason.Test";#N/A,#N/A,FALSE,"FAS109 Study";#N/A,#N/A,FALSE,"FAS109 Plant"}</definedName>
    <definedName name="wrn.PSNH_PROV." localSheetId="6" hidden="1">{#N/A,#N/A,FALSE,"TITLEPG";#N/A,#N/A,FALSE,"INDEX";#N/A,#N/A,FALSE,"BKTAXINCOME";#N/A,#N/A,FALSE,"INTERESTALLOC";#N/A,#N/A,FALSE,"FITCALC";#N/A,#N/A,FALSE,"NHBPT";#N/A,#N/A,FALSE,"CCBT";#N/A,#N/A,FALSE,"PERMDIFFEVENTS";#N/A,#N/A,FALSE,"OPTIMEVENTS";#N/A,#N/A,FALSE,"NONOPTIMEVENTS";#N/A,#N/A,FALSE,"DEPREC";#N/A,#N/A,FALSE,"PERMDIFF";#N/A,#N/A,FALSE,"OPTIMDIFF";#N/A,#N/A,FALSE,"NONOPTIMDIFF";#N/A,#N/A,FALSE,"OP190CRQTR";#N/A,#N/A,FALSE,"NONOP190CRQTR";#N/A,#N/A,FALSE,"OP190CRYTD";#N/A,#N/A,FALSE,"NONOP190CRYTD";#N/A,#N/A,FALSE,"OP190PRYTD";#N/A,#N/A,FALSE,"NONOP190PRYTD";#N/A,#N/A,FALSE,"AC282CRQTR";#N/A,#N/A,FALSE,"AC282CRYTD";#N/A,#N/A,FALSE,"AC282PRYTD";#N/A,#N/A,FALSE,"AC283CRQTR";#N/A,#N/A,FALSE,"AC283CRYTD";#N/A,#N/A,FALSE,"AC283PRYTD";#N/A,#N/A,FALSE,"DITSUM";#N/A,#N/A,FALSE,"CRYTDACREC";#N/A,#N/A,FALSE,"PRYTDACREC";#N/A,#N/A,FALSE,"SYSJRNL";#N/A,#N/A,FALSE,"Reason.Test";#N/A,#N/A,FALSE,"FAS109 Study";#N/A,#N/A,FALSE,"FAS109 Plant"}</definedName>
    <definedName name="wrn.PSNH_PROV." hidden="1">{#N/A,#N/A,FALSE,"TITLEPG";#N/A,#N/A,FALSE,"INDEX";#N/A,#N/A,FALSE,"BKTAXINCOME";#N/A,#N/A,FALSE,"INTERESTALLOC";#N/A,#N/A,FALSE,"FITCALC";#N/A,#N/A,FALSE,"NHBPT";#N/A,#N/A,FALSE,"CCBT";#N/A,#N/A,FALSE,"PERMDIFFEVENTS";#N/A,#N/A,FALSE,"OPTIMEVENTS";#N/A,#N/A,FALSE,"NONOPTIMEVENTS";#N/A,#N/A,FALSE,"DEPREC";#N/A,#N/A,FALSE,"PERMDIFF";#N/A,#N/A,FALSE,"OPTIMDIFF";#N/A,#N/A,FALSE,"NONOPTIMDIFF";#N/A,#N/A,FALSE,"OP190CRQTR";#N/A,#N/A,FALSE,"NONOP190CRQTR";#N/A,#N/A,FALSE,"OP190CRYTD";#N/A,#N/A,FALSE,"NONOP190CRYTD";#N/A,#N/A,FALSE,"OP190PRYTD";#N/A,#N/A,FALSE,"NONOP190PRYTD";#N/A,#N/A,FALSE,"AC282CRQTR";#N/A,#N/A,FALSE,"AC282CRYTD";#N/A,#N/A,FALSE,"AC282PRYTD";#N/A,#N/A,FALSE,"AC283CRQTR";#N/A,#N/A,FALSE,"AC283CRYTD";#N/A,#N/A,FALSE,"AC283PRYTD";#N/A,#N/A,FALSE,"DITSUM";#N/A,#N/A,FALSE,"CRYTDACREC";#N/A,#N/A,FALSE,"PRYTDACREC";#N/A,#N/A,FALSE,"SYSJRNL";#N/A,#N/A,FALSE,"Reason.Test";#N/A,#N/A,FALSE,"FAS109 Study";#N/A,#N/A,FALSE,"FAS109 Plant"}</definedName>
    <definedName name="wrn.REPORT." localSheetId="1" hidden="1">{"PRN1",#N/A,FALSE,"REPORT";"PRN2",#N/A,FALSE,"REPORT";"PRNA",#N/A,FALSE,"SALE200";"PRNB",#N/A,FALSE,"SALE200";"PRND",#N/A,FALSE,"SALE400";"PRNC",#N/A,FALSE,"SALE400"}</definedName>
    <definedName name="wrn.REPORT." localSheetId="2" hidden="1">{"PRN1",#N/A,FALSE,"REPORT";"PRN2",#N/A,FALSE,"REPORT";"PRNA",#N/A,FALSE,"SALE200";"PRNB",#N/A,FALSE,"SALE200";"PRND",#N/A,FALSE,"SALE400";"PRNC",#N/A,FALSE,"SALE400"}</definedName>
    <definedName name="wrn.REPORT." localSheetId="3" hidden="1">{"PRN1",#N/A,FALSE,"REPORT";"PRN2",#N/A,FALSE,"REPORT";"PRNA",#N/A,FALSE,"SALE200";"PRNB",#N/A,FALSE,"SALE200";"PRND",#N/A,FALSE,"SALE400";"PRNC",#N/A,FALSE,"SALE400"}</definedName>
    <definedName name="wrn.REPORT." localSheetId="6" hidden="1">{"PRN1",#N/A,FALSE,"REPORT";"PRN2",#N/A,FALSE,"REPORT";"PRNA",#N/A,FALSE,"SALE200";"PRNB",#N/A,FALSE,"SALE200";"PRND",#N/A,FALSE,"SALE400";"PRNC",#N/A,FALSE,"SALE400"}</definedName>
    <definedName name="wrn.REPORT." hidden="1">{"PRN1",#N/A,FALSE,"REPORT";"PRN2",#N/A,FALSE,"REPORT";"PRNA",#N/A,FALSE,"SALE200";"PRNB",#N/A,FALSE,"SALE200";"PRND",#N/A,FALSE,"SALE400";"PRNC",#N/A,FALSE,"SALE400"}</definedName>
    <definedName name="wrn.REPORT._1" localSheetId="1" hidden="1">{"PRN1",#N/A,FALSE,"REPORT";"PRN2",#N/A,FALSE,"REPORT";"PRNA",#N/A,FALSE,"SALE200";"PRNB",#N/A,FALSE,"SALE200";"PRND",#N/A,FALSE,"SALE400";"PRNC",#N/A,FALSE,"SALE400"}</definedName>
    <definedName name="wrn.REPORT._1" localSheetId="2" hidden="1">{"PRN1",#N/A,FALSE,"REPORT";"PRN2",#N/A,FALSE,"REPORT";"PRNA",#N/A,FALSE,"SALE200";"PRNB",#N/A,FALSE,"SALE200";"PRND",#N/A,FALSE,"SALE400";"PRNC",#N/A,FALSE,"SALE400"}</definedName>
    <definedName name="wrn.REPORT._1" localSheetId="3" hidden="1">{"PRN1",#N/A,FALSE,"REPORT";"PRN2",#N/A,FALSE,"REPORT";"PRNA",#N/A,FALSE,"SALE200";"PRNB",#N/A,FALSE,"SALE200";"PRND",#N/A,FALSE,"SALE400";"PRNC",#N/A,FALSE,"SALE400"}</definedName>
    <definedName name="wrn.REPORT._1" localSheetId="6" hidden="1">{"PRN1",#N/A,FALSE,"REPORT";"PRN2",#N/A,FALSE,"REPORT";"PRNA",#N/A,FALSE,"SALE200";"PRNB",#N/A,FALSE,"SALE200";"PRND",#N/A,FALSE,"SALE400";"PRNC",#N/A,FALSE,"SALE400"}</definedName>
    <definedName name="wrn.REPORT._1" hidden="1">{"PRN1",#N/A,FALSE,"REPORT";"PRN2",#N/A,FALSE,"REPORT";"PRNA",#N/A,FALSE,"SALE200";"PRNB",#N/A,FALSE,"SALE200";"PRND",#N/A,FALSE,"SALE400";"PRNC",#N/A,FALSE,"SALE400"}</definedName>
    <definedName name="wrn.Report_PR_1." localSheetId="1">{"PR1","pr1",TRUE,"Sch PR-1"}</definedName>
    <definedName name="wrn.Report_PR_1." localSheetId="2">{"PR1","pr1",TRUE,"Sch PR-1"}</definedName>
    <definedName name="wrn.Report_PR_1." localSheetId="3">{"PR1","pr1",TRUE,"Sch PR-1"}</definedName>
    <definedName name="wrn.Report_PR_1." localSheetId="6">{"PR1","pr1",TRUE,"Sch PR-1"}</definedName>
    <definedName name="wrn.Report_PR_1.">{"PR1","pr1",TRUE,"Sch PR-1"}</definedName>
    <definedName name="wrn.ROR_MEMO." localSheetId="1" hidden="1">{#N/A,#N/A,FALSE,"RORMEMO";#N/A,#N/A,FALSE,"RORSUMMARY";#N/A,#N/A,FALSE,"RORDETAIL"}</definedName>
    <definedName name="wrn.ROR_MEMO." localSheetId="2" hidden="1">{#N/A,#N/A,FALSE,"RORMEMO";#N/A,#N/A,FALSE,"RORSUMMARY";#N/A,#N/A,FALSE,"RORDETAIL"}</definedName>
    <definedName name="wrn.ROR_MEMO." localSheetId="3" hidden="1">{#N/A,#N/A,FALSE,"RORMEMO";#N/A,#N/A,FALSE,"RORSUMMARY";#N/A,#N/A,FALSE,"RORDETAIL"}</definedName>
    <definedName name="wrn.ROR_MEMO." localSheetId="6" hidden="1">{#N/A,#N/A,FALSE,"RORMEMO";#N/A,#N/A,FALSE,"RORSUMMARY";#N/A,#N/A,FALSE,"RORDETAIL"}</definedName>
    <definedName name="wrn.ROR_MEMO." hidden="1">{#N/A,#N/A,FALSE,"RORMEMO";#N/A,#N/A,FALSE,"RORSUMMARY";#N/A,#N/A,FALSE,"RORDETAIL"}</definedName>
    <definedName name="wrn.ROR_MEMO._1" localSheetId="1" hidden="1">{#N/A,#N/A,FALSE,"RORMEMO";#N/A,#N/A,FALSE,"RORSUMMARY";#N/A,#N/A,FALSE,"RORDETAIL"}</definedName>
    <definedName name="wrn.ROR_MEMO._1" localSheetId="2" hidden="1">{#N/A,#N/A,FALSE,"RORMEMO";#N/A,#N/A,FALSE,"RORSUMMARY";#N/A,#N/A,FALSE,"RORDETAIL"}</definedName>
    <definedName name="wrn.ROR_MEMO._1" localSheetId="3" hidden="1">{#N/A,#N/A,FALSE,"RORMEMO";#N/A,#N/A,FALSE,"RORSUMMARY";#N/A,#N/A,FALSE,"RORDETAIL"}</definedName>
    <definedName name="wrn.ROR_MEMO._1" localSheetId="6" hidden="1">{#N/A,#N/A,FALSE,"RORMEMO";#N/A,#N/A,FALSE,"RORSUMMARY";#N/A,#N/A,FALSE,"RORDETAIL"}</definedName>
    <definedName name="wrn.ROR_MEMO._1" hidden="1">{#N/A,#N/A,FALSE,"RORMEMO";#N/A,#N/A,FALSE,"RORSUMMARY";#N/A,#N/A,FALSE,"RORDETAIL"}</definedName>
    <definedName name="wrn.SELECT_GL." localSheetId="1" hidden="1">{#N/A,#N/A,FALSE,"GLDwnLoad"}</definedName>
    <definedName name="wrn.SELECT_GL." localSheetId="2" hidden="1">{#N/A,#N/A,FALSE,"GLDwnLoad"}</definedName>
    <definedName name="wrn.SELECT_GL." localSheetId="3" hidden="1">{#N/A,#N/A,FALSE,"GLDwnLoad"}</definedName>
    <definedName name="wrn.SELECT_GL." localSheetId="6" hidden="1">{#N/A,#N/A,FALSE,"GLDwnLoad"}</definedName>
    <definedName name="wrn.SELECT_GL." hidden="1">{#N/A,#N/A,FALSE,"GLDwnLoad"}</definedName>
    <definedName name="wrn.SELECT_INPUTS." localSheetId="1" hidden="1">{#N/A,#N/A,FALSE,"OTHERINPUTS";#N/A,#N/A,FALSE,"SUPPLIEDADJINPUT";#N/A,#N/A,FALSE,"BR&amp;SUPADJ."}</definedName>
    <definedName name="wrn.SELECT_INPUTS." localSheetId="2" hidden="1">{#N/A,#N/A,FALSE,"OTHERINPUTS";#N/A,#N/A,FALSE,"SUPPLIEDADJINPUT";#N/A,#N/A,FALSE,"BR&amp;SUPADJ."}</definedName>
    <definedName name="wrn.SELECT_INPUTS." localSheetId="3" hidden="1">{#N/A,#N/A,FALSE,"OTHERINPUTS";#N/A,#N/A,FALSE,"SUPPLIEDADJINPUT";#N/A,#N/A,FALSE,"BR&amp;SUPADJ."}</definedName>
    <definedName name="wrn.SELECT_INPUTS." localSheetId="6" hidden="1">{#N/A,#N/A,FALSE,"OTHERINPUTS";#N/A,#N/A,FALSE,"SUPPLIEDADJINPUT";#N/A,#N/A,FALSE,"BR&amp;SUPADJ."}</definedName>
    <definedName name="wrn.SELECT_INPUTS." hidden="1">{#N/A,#N/A,FALSE,"OTHERINPUTS";#N/A,#N/A,FALSE,"SUPPLIEDADJINPUT";#N/A,#N/A,FALSE,"BR&amp;SUPADJ."}</definedName>
    <definedName name="wrn.SELECT_PROV." localSheetId="1" hidden="1">{#N/A,#N/A,FALSE,"TITLEPG";#N/A,#N/A,FALSE,"INDEX";#N/A,#N/A,FALSE,"BKTAXINCOME";#N/A,#N/A,FALSE,"FITCALC";#N/A,#N/A,FALSE,"CCBT";#N/A,#N/A,FALSE,"MET";#N/A,#N/A,FALSE,"New York";#N/A,#N/A,FALSE,"New Jersey";#N/A,#N/A,FALSE,"Penn";#N/A,#N/A,FALSE,"PERMDIFFEVENTS";#N/A,#N/A,FALSE,"TIMDIFFEVENTS";#N/A,#N/A,FALSE,"DEPREC";#N/A,#N/A,FALSE,"PERMDIFF";#N/A,#N/A,FALSE,"OPTIMDIFF";#N/A,#N/A,FALSE,"NONOPTIMDIFF";#N/A,#N/A,FALSE,"Deferred Tax Analysis";#N/A,#N/A,FALSE,"Def Tax Entry";#N/A,#N/A,FALSE,"DITSUM";#N/A,#N/A,FALSE,"Tax Reserve";#N/A,#N/A,FALSE,"ETR";#N/A,#N/A,FALSE,"CRYTDACREC";#N/A,#N/A,FALSE,"PRYTDACREC";#N/A,#N/A,FALSE,"SYSJRNL"}</definedName>
    <definedName name="wrn.SELECT_PROV." localSheetId="2" hidden="1">{#N/A,#N/A,FALSE,"TITLEPG";#N/A,#N/A,FALSE,"INDEX";#N/A,#N/A,FALSE,"BKTAXINCOME";#N/A,#N/A,FALSE,"FITCALC";#N/A,#N/A,FALSE,"CCBT";#N/A,#N/A,FALSE,"MET";#N/A,#N/A,FALSE,"New York";#N/A,#N/A,FALSE,"New Jersey";#N/A,#N/A,FALSE,"Penn";#N/A,#N/A,FALSE,"PERMDIFFEVENTS";#N/A,#N/A,FALSE,"TIMDIFFEVENTS";#N/A,#N/A,FALSE,"DEPREC";#N/A,#N/A,FALSE,"PERMDIFF";#N/A,#N/A,FALSE,"OPTIMDIFF";#N/A,#N/A,FALSE,"NONOPTIMDIFF";#N/A,#N/A,FALSE,"Deferred Tax Analysis";#N/A,#N/A,FALSE,"Def Tax Entry";#N/A,#N/A,FALSE,"DITSUM";#N/A,#N/A,FALSE,"Tax Reserve";#N/A,#N/A,FALSE,"ETR";#N/A,#N/A,FALSE,"CRYTDACREC";#N/A,#N/A,FALSE,"PRYTDACREC";#N/A,#N/A,FALSE,"SYSJRNL"}</definedName>
    <definedName name="wrn.SELECT_PROV." localSheetId="3" hidden="1">{#N/A,#N/A,FALSE,"TITLEPG";#N/A,#N/A,FALSE,"INDEX";#N/A,#N/A,FALSE,"BKTAXINCOME";#N/A,#N/A,FALSE,"FITCALC";#N/A,#N/A,FALSE,"CCBT";#N/A,#N/A,FALSE,"MET";#N/A,#N/A,FALSE,"New York";#N/A,#N/A,FALSE,"New Jersey";#N/A,#N/A,FALSE,"Penn";#N/A,#N/A,FALSE,"PERMDIFFEVENTS";#N/A,#N/A,FALSE,"TIMDIFFEVENTS";#N/A,#N/A,FALSE,"DEPREC";#N/A,#N/A,FALSE,"PERMDIFF";#N/A,#N/A,FALSE,"OPTIMDIFF";#N/A,#N/A,FALSE,"NONOPTIMDIFF";#N/A,#N/A,FALSE,"Deferred Tax Analysis";#N/A,#N/A,FALSE,"Def Tax Entry";#N/A,#N/A,FALSE,"DITSUM";#N/A,#N/A,FALSE,"Tax Reserve";#N/A,#N/A,FALSE,"ETR";#N/A,#N/A,FALSE,"CRYTDACREC";#N/A,#N/A,FALSE,"PRYTDACREC";#N/A,#N/A,FALSE,"SYSJRNL"}</definedName>
    <definedName name="wrn.SELECT_PROV." localSheetId="6" hidden="1">{#N/A,#N/A,FALSE,"TITLEPG";#N/A,#N/A,FALSE,"INDEX";#N/A,#N/A,FALSE,"BKTAXINCOME";#N/A,#N/A,FALSE,"FITCALC";#N/A,#N/A,FALSE,"CCBT";#N/A,#N/A,FALSE,"MET";#N/A,#N/A,FALSE,"New York";#N/A,#N/A,FALSE,"New Jersey";#N/A,#N/A,FALSE,"Penn";#N/A,#N/A,FALSE,"PERMDIFFEVENTS";#N/A,#N/A,FALSE,"TIMDIFFEVENTS";#N/A,#N/A,FALSE,"DEPREC";#N/A,#N/A,FALSE,"PERMDIFF";#N/A,#N/A,FALSE,"OPTIMDIFF";#N/A,#N/A,FALSE,"NONOPTIMDIFF";#N/A,#N/A,FALSE,"Deferred Tax Analysis";#N/A,#N/A,FALSE,"Def Tax Entry";#N/A,#N/A,FALSE,"DITSUM";#N/A,#N/A,FALSE,"Tax Reserve";#N/A,#N/A,FALSE,"ETR";#N/A,#N/A,FALSE,"CRYTDACREC";#N/A,#N/A,FALSE,"PRYTDACREC";#N/A,#N/A,FALSE,"SYSJRNL"}</definedName>
    <definedName name="wrn.SELECT_PROV." hidden="1">{#N/A,#N/A,FALSE,"TITLEPG";#N/A,#N/A,FALSE,"INDEX";#N/A,#N/A,FALSE,"BKTAXINCOME";#N/A,#N/A,FALSE,"FITCALC";#N/A,#N/A,FALSE,"CCBT";#N/A,#N/A,FALSE,"MET";#N/A,#N/A,FALSE,"New York";#N/A,#N/A,FALSE,"New Jersey";#N/A,#N/A,FALSE,"Penn";#N/A,#N/A,FALSE,"PERMDIFFEVENTS";#N/A,#N/A,FALSE,"TIMDIFFEVENTS";#N/A,#N/A,FALSE,"DEPREC";#N/A,#N/A,FALSE,"PERMDIFF";#N/A,#N/A,FALSE,"OPTIMDIFF";#N/A,#N/A,FALSE,"NONOPTIMDIFF";#N/A,#N/A,FALSE,"Deferred Tax Analysis";#N/A,#N/A,FALSE,"Def Tax Entry";#N/A,#N/A,FALSE,"DITSUM";#N/A,#N/A,FALSE,"Tax Reserve";#N/A,#N/A,FALSE,"ETR";#N/A,#N/A,FALSE,"CRYTDACREC";#N/A,#N/A,FALSE,"PRYTDACREC";#N/A,#N/A,FALSE,"SYSJRNL"}</definedName>
    <definedName name="wrn.Walingfd." localSheetId="1" hidden="1">{"Rates",#N/A,FALSE,"Rates";"Energy",#N/A,FALSE,"Energy";"Costs",#N/A,FALSE,"Costs";"Summary",#N/A,FALSE,"Summary"}</definedName>
    <definedName name="wrn.Walingfd." localSheetId="2" hidden="1">{"Rates",#N/A,FALSE,"Rates";"Energy",#N/A,FALSE,"Energy";"Costs",#N/A,FALSE,"Costs";"Summary",#N/A,FALSE,"Summary"}</definedName>
    <definedName name="wrn.Walingfd." localSheetId="3" hidden="1">{"Rates",#N/A,FALSE,"Rates";"Energy",#N/A,FALSE,"Energy";"Costs",#N/A,FALSE,"Costs";"Summary",#N/A,FALSE,"Summary"}</definedName>
    <definedName name="wrn.Walingfd." localSheetId="6" hidden="1">{"Rates",#N/A,FALSE,"Rates";"Energy",#N/A,FALSE,"Energy";"Costs",#N/A,FALSE,"Costs";"Summary",#N/A,FALSE,"Summary"}</definedName>
    <definedName name="wrn.Walingfd." hidden="1">{"Rates",#N/A,FALSE,"Rates";"Energy",#N/A,FALSE,"Energy";"Costs",#N/A,FALSE,"Costs";"Summary",#N/A,FALSE,"Summary"}</definedName>
    <definedName name="wrn.Walingfd._1" localSheetId="1" hidden="1">{"Rates",#N/A,FALSE,"Rates";"Energy",#N/A,FALSE,"Energy";"Costs",#N/A,FALSE,"Costs";"Summary",#N/A,FALSE,"Summary"}</definedName>
    <definedName name="wrn.Walingfd._1" localSheetId="2" hidden="1">{"Rates",#N/A,FALSE,"Rates";"Energy",#N/A,FALSE,"Energy";"Costs",#N/A,FALSE,"Costs";"Summary",#N/A,FALSE,"Summary"}</definedName>
    <definedName name="wrn.Walingfd._1" localSheetId="3" hidden="1">{"Rates",#N/A,FALSE,"Rates";"Energy",#N/A,FALSE,"Energy";"Costs",#N/A,FALSE,"Costs";"Summary",#N/A,FALSE,"Summary"}</definedName>
    <definedName name="wrn.Walingfd._1" localSheetId="6" hidden="1">{"Rates",#N/A,FALSE,"Rates";"Energy",#N/A,FALSE,"Energy";"Costs",#N/A,FALSE,"Costs";"Summary",#N/A,FALSE,"Summary"}</definedName>
    <definedName name="wrn.Walingfd._1" hidden="1">{"Rates",#N/A,FALSE,"Rates";"Energy",#N/A,FALSE,"Energy";"Costs",#N/A,FALSE,"Costs";"Summary",#N/A,FALSE,"Summary"}</definedName>
    <definedName name="wrn.WMECO_GL." localSheetId="1" hidden="1">{#N/A,#N/A,FALSE,"GLDwnLoad"}</definedName>
    <definedName name="wrn.WMECO_GL." localSheetId="2" hidden="1">{#N/A,#N/A,FALSE,"GLDwnLoad"}</definedName>
    <definedName name="wrn.WMECO_GL." localSheetId="3" hidden="1">{#N/A,#N/A,FALSE,"GLDwnLoad"}</definedName>
    <definedName name="wrn.WMECO_GL." localSheetId="6" hidden="1">{#N/A,#N/A,FALSE,"GLDwnLoad"}</definedName>
    <definedName name="wrn.WMECO_GL." hidden="1">{#N/A,#N/A,FALSE,"GLDwnLoad"}</definedName>
    <definedName name="wrn.WMECO_GL._1" localSheetId="1" hidden="1">{#N/A,#N/A,FALSE,"GLDwnLoad"}</definedName>
    <definedName name="wrn.WMECO_GL._1" localSheetId="2" hidden="1">{#N/A,#N/A,FALSE,"GLDwnLoad"}</definedName>
    <definedName name="wrn.WMECO_GL._1" localSheetId="3" hidden="1">{#N/A,#N/A,FALSE,"GLDwnLoad"}</definedName>
    <definedName name="wrn.WMECO_GL._1" localSheetId="6" hidden="1">{#N/A,#N/A,FALSE,"GLDwnLoad"}</definedName>
    <definedName name="wrn.WMECO_GL._1" hidden="1">{#N/A,#N/A,FALSE,"GLDwnLoad"}</definedName>
    <definedName name="wrn.WMECO_INPUTS." localSheetId="1" hidden="1">{#N/A,#N/A,FALSE,"OTHERINPUTS";#N/A,#N/A,FALSE,"DITRATEINPUTS";#N/A,#N/A,FALSE,"SUPPLIEDADJINPUT";#N/A,#N/A,FALSE,"TIMINGDIFFINPUTS";#N/A,#N/A,FALSE,"BR&amp;SUPADJ."}</definedName>
    <definedName name="wrn.WMECO_INPUTS." localSheetId="2" hidden="1">{#N/A,#N/A,FALSE,"OTHERINPUTS";#N/A,#N/A,FALSE,"DITRATEINPUTS";#N/A,#N/A,FALSE,"SUPPLIEDADJINPUT";#N/A,#N/A,FALSE,"TIMINGDIFFINPUTS";#N/A,#N/A,FALSE,"BR&amp;SUPADJ."}</definedName>
    <definedName name="wrn.WMECO_INPUTS." localSheetId="3" hidden="1">{#N/A,#N/A,FALSE,"OTHERINPUTS";#N/A,#N/A,FALSE,"DITRATEINPUTS";#N/A,#N/A,FALSE,"SUPPLIEDADJINPUT";#N/A,#N/A,FALSE,"TIMINGDIFFINPUTS";#N/A,#N/A,FALSE,"BR&amp;SUPADJ."}</definedName>
    <definedName name="wrn.WMECO_INPUTS." localSheetId="6" hidden="1">{#N/A,#N/A,FALSE,"OTHERINPUTS";#N/A,#N/A,FALSE,"DITRATEINPUTS";#N/A,#N/A,FALSE,"SUPPLIEDADJINPUT";#N/A,#N/A,FALSE,"TIMINGDIFFINPUTS";#N/A,#N/A,FALSE,"BR&amp;SUPADJ."}</definedName>
    <definedName name="wrn.WMECO_INPUTS." hidden="1">{#N/A,#N/A,FALSE,"OTHERINPUTS";#N/A,#N/A,FALSE,"DITRATEINPUTS";#N/A,#N/A,FALSE,"SUPPLIEDADJINPUT";#N/A,#N/A,FALSE,"TIMINGDIFFINPUTS";#N/A,#N/A,FALSE,"BR&amp;SUPADJ."}</definedName>
    <definedName name="wrn.WMECO_INPUTS._1" localSheetId="1" hidden="1">{#N/A,#N/A,FALSE,"OTHERINPUTS";#N/A,#N/A,FALSE,"DITRATEINPUTS";#N/A,#N/A,FALSE,"SUPPLIEDADJINPUT";#N/A,#N/A,FALSE,"TIMINGDIFFINPUTS";#N/A,#N/A,FALSE,"BR&amp;SUPADJ."}</definedName>
    <definedName name="wrn.WMECO_INPUTS._1" localSheetId="2" hidden="1">{#N/A,#N/A,FALSE,"OTHERINPUTS";#N/A,#N/A,FALSE,"DITRATEINPUTS";#N/A,#N/A,FALSE,"SUPPLIEDADJINPUT";#N/A,#N/A,FALSE,"TIMINGDIFFINPUTS";#N/A,#N/A,FALSE,"BR&amp;SUPADJ."}</definedName>
    <definedName name="wrn.WMECO_INPUTS._1" localSheetId="3" hidden="1">{#N/A,#N/A,FALSE,"OTHERINPUTS";#N/A,#N/A,FALSE,"DITRATEINPUTS";#N/A,#N/A,FALSE,"SUPPLIEDADJINPUT";#N/A,#N/A,FALSE,"TIMINGDIFFINPUTS";#N/A,#N/A,FALSE,"BR&amp;SUPADJ."}</definedName>
    <definedName name="wrn.WMECO_INPUTS._1" localSheetId="6" hidden="1">{#N/A,#N/A,FALSE,"OTHERINPUTS";#N/A,#N/A,FALSE,"DITRATEINPUTS";#N/A,#N/A,FALSE,"SUPPLIEDADJINPUT";#N/A,#N/A,FALSE,"TIMINGDIFFINPUTS";#N/A,#N/A,FALSE,"BR&amp;SUPADJ."}</definedName>
    <definedName name="wrn.WMECO_INPUTS._1" hidden="1">{#N/A,#N/A,FALSE,"OTHERINPUTS";#N/A,#N/A,FALSE,"DITRATEINPUTS";#N/A,#N/A,FALSE,"SUPPLIEDADJINPUT";#N/A,#N/A,FALSE,"TIMINGDIFFINPUTS";#N/A,#N/A,FALSE,"BR&amp;SUPADJ."}</definedName>
    <definedName name="wrn.WMECO_PROV." localSheetId="1" hidden="1">{#N/A,#N/A,FALSE,"TITLEPG";#N/A,#N/A,FALSE,"INDEX";#N/A,#N/A,FALSE,"BKTAXINCOME";#N/A,#N/A,FALSE,"INTERESTALLOC";#N/A,#N/A,FALSE,"FITCALC";#N/A,#N/A,FALSE,"CCBT";#N/A,#N/A,FALSE,"MFT";#N/A,#N/A,FALSE,"NHBPT";#N/A,#N/A,FALSE,"OPPERMEVENTS";#N/A,#N/A,FALSE,"NONOPPERMEVENTS";#N/A,#N/A,FALSE,"OPTIMEVENTS";#N/A,#N/A,FALSE,"NONOPTIMEVENTS";#N/A,#N/A,FALSE,"DEPREC";#N/A,#N/A,FALSE,"OPPERMDIFF";#N/A,#N/A,FALSE,"NONOPPERMDIFF";#N/A,#N/A,FALSE,"OPTIMDIFF";#N/A,#N/A,FALSE,"NONOPTIMDIFF";#N/A,#N/A,FALSE,"OP190CRQTR";#N/A,#N/A,FALSE,"NONOP190CRQTR";#N/A,#N/A,FALSE,"OP190CRYTD";#N/A,#N/A,FALSE,"NONOP190CRYTD";#N/A,#N/A,FALSE,"OP190PRYTD";#N/A,#N/A,FALSE,"NONOP190PRYTD";#N/A,#N/A,FALSE,"OP282CRQTR";#N/A,#N/A,FALSE,"NONOP282CRQTR";#N/A,#N/A,FALSE,"OP282CRYTD";#N/A,#N/A,FALSE,"NONOP282CRYTD";#N/A,#N/A,FALSE,"OP282PRYTD";#N/A,#N/A,FALSE,"NONOP282PRYTD";#N/A,#N/A,FALSE,"OP283CRQTR";#N/A,#N/A,FALSE,"NONOP283CRQTR";#N/A,#N/A,FALSE,"OP283CRYTD";#N/A,#N/A,FALSE,"NONOP283CRYTD";#N/A,#N/A,FALSE,"OP283PRYTD";#N/A,#N/A,FALSE,"NONOP283PRYTD";#N/A,#N/A,FALSE,"DITSUM";#N/A,#N/A,FALSE,"CRYTDACREC";#N/A,#N/A,FALSE,"PRYTDACREC";#N/A,#N/A,FALSE,"SYSJRNL";#N/A,#N/A,FALSE,"FAS109 Summary";#N/A,#N/A,FALSE,"FAS109 OPER 190 ITC";#N/A,#N/A,FALSE,"FAS109 OPER 190 Other";#N/A,#N/A,FALSE,"FAS109 OPER 282";#N/A,#N/A,FALSE,"FAS109 OPER 283";#N/A,#N/A,FALSE,"FAS109 NONOPER 282"}</definedName>
    <definedName name="wrn.WMECO_PROV." localSheetId="2" hidden="1">{#N/A,#N/A,FALSE,"TITLEPG";#N/A,#N/A,FALSE,"INDEX";#N/A,#N/A,FALSE,"BKTAXINCOME";#N/A,#N/A,FALSE,"INTERESTALLOC";#N/A,#N/A,FALSE,"FITCALC";#N/A,#N/A,FALSE,"CCBT";#N/A,#N/A,FALSE,"MFT";#N/A,#N/A,FALSE,"NHBPT";#N/A,#N/A,FALSE,"OPPERMEVENTS";#N/A,#N/A,FALSE,"NONOPPERMEVENTS";#N/A,#N/A,FALSE,"OPTIMEVENTS";#N/A,#N/A,FALSE,"NONOPTIMEVENTS";#N/A,#N/A,FALSE,"DEPREC";#N/A,#N/A,FALSE,"OPPERMDIFF";#N/A,#N/A,FALSE,"NONOPPERMDIFF";#N/A,#N/A,FALSE,"OPTIMDIFF";#N/A,#N/A,FALSE,"NONOPTIMDIFF";#N/A,#N/A,FALSE,"OP190CRQTR";#N/A,#N/A,FALSE,"NONOP190CRQTR";#N/A,#N/A,FALSE,"OP190CRYTD";#N/A,#N/A,FALSE,"NONOP190CRYTD";#N/A,#N/A,FALSE,"OP190PRYTD";#N/A,#N/A,FALSE,"NONOP190PRYTD";#N/A,#N/A,FALSE,"OP282CRQTR";#N/A,#N/A,FALSE,"NONOP282CRQTR";#N/A,#N/A,FALSE,"OP282CRYTD";#N/A,#N/A,FALSE,"NONOP282CRYTD";#N/A,#N/A,FALSE,"OP282PRYTD";#N/A,#N/A,FALSE,"NONOP282PRYTD";#N/A,#N/A,FALSE,"OP283CRQTR";#N/A,#N/A,FALSE,"NONOP283CRQTR";#N/A,#N/A,FALSE,"OP283CRYTD";#N/A,#N/A,FALSE,"NONOP283CRYTD";#N/A,#N/A,FALSE,"OP283PRYTD";#N/A,#N/A,FALSE,"NONOP283PRYTD";#N/A,#N/A,FALSE,"DITSUM";#N/A,#N/A,FALSE,"CRYTDACREC";#N/A,#N/A,FALSE,"PRYTDACREC";#N/A,#N/A,FALSE,"SYSJRNL";#N/A,#N/A,FALSE,"FAS109 Summary";#N/A,#N/A,FALSE,"FAS109 OPER 190 ITC";#N/A,#N/A,FALSE,"FAS109 OPER 190 Other";#N/A,#N/A,FALSE,"FAS109 OPER 282";#N/A,#N/A,FALSE,"FAS109 OPER 283";#N/A,#N/A,FALSE,"FAS109 NONOPER 282"}</definedName>
    <definedName name="wrn.WMECO_PROV." localSheetId="3" hidden="1">{#N/A,#N/A,FALSE,"TITLEPG";#N/A,#N/A,FALSE,"INDEX";#N/A,#N/A,FALSE,"BKTAXINCOME";#N/A,#N/A,FALSE,"INTERESTALLOC";#N/A,#N/A,FALSE,"FITCALC";#N/A,#N/A,FALSE,"CCBT";#N/A,#N/A,FALSE,"MFT";#N/A,#N/A,FALSE,"NHBPT";#N/A,#N/A,FALSE,"OPPERMEVENTS";#N/A,#N/A,FALSE,"NONOPPERMEVENTS";#N/A,#N/A,FALSE,"OPTIMEVENTS";#N/A,#N/A,FALSE,"NONOPTIMEVENTS";#N/A,#N/A,FALSE,"DEPREC";#N/A,#N/A,FALSE,"OPPERMDIFF";#N/A,#N/A,FALSE,"NONOPPERMDIFF";#N/A,#N/A,FALSE,"OPTIMDIFF";#N/A,#N/A,FALSE,"NONOPTIMDIFF";#N/A,#N/A,FALSE,"OP190CRQTR";#N/A,#N/A,FALSE,"NONOP190CRQTR";#N/A,#N/A,FALSE,"OP190CRYTD";#N/A,#N/A,FALSE,"NONOP190CRYTD";#N/A,#N/A,FALSE,"OP190PRYTD";#N/A,#N/A,FALSE,"NONOP190PRYTD";#N/A,#N/A,FALSE,"OP282CRQTR";#N/A,#N/A,FALSE,"NONOP282CRQTR";#N/A,#N/A,FALSE,"OP282CRYTD";#N/A,#N/A,FALSE,"NONOP282CRYTD";#N/A,#N/A,FALSE,"OP282PRYTD";#N/A,#N/A,FALSE,"NONOP282PRYTD";#N/A,#N/A,FALSE,"OP283CRQTR";#N/A,#N/A,FALSE,"NONOP283CRQTR";#N/A,#N/A,FALSE,"OP283CRYTD";#N/A,#N/A,FALSE,"NONOP283CRYTD";#N/A,#N/A,FALSE,"OP283PRYTD";#N/A,#N/A,FALSE,"NONOP283PRYTD";#N/A,#N/A,FALSE,"DITSUM";#N/A,#N/A,FALSE,"CRYTDACREC";#N/A,#N/A,FALSE,"PRYTDACREC";#N/A,#N/A,FALSE,"SYSJRNL";#N/A,#N/A,FALSE,"FAS109 Summary";#N/A,#N/A,FALSE,"FAS109 OPER 190 ITC";#N/A,#N/A,FALSE,"FAS109 OPER 190 Other";#N/A,#N/A,FALSE,"FAS109 OPER 282";#N/A,#N/A,FALSE,"FAS109 OPER 283";#N/A,#N/A,FALSE,"FAS109 NONOPER 282"}</definedName>
    <definedName name="wrn.WMECO_PROV." localSheetId="6" hidden="1">{#N/A,#N/A,FALSE,"TITLEPG";#N/A,#N/A,FALSE,"INDEX";#N/A,#N/A,FALSE,"BKTAXINCOME";#N/A,#N/A,FALSE,"INTERESTALLOC";#N/A,#N/A,FALSE,"FITCALC";#N/A,#N/A,FALSE,"CCBT";#N/A,#N/A,FALSE,"MFT";#N/A,#N/A,FALSE,"NHBPT";#N/A,#N/A,FALSE,"OPPERMEVENTS";#N/A,#N/A,FALSE,"NONOPPERMEVENTS";#N/A,#N/A,FALSE,"OPTIMEVENTS";#N/A,#N/A,FALSE,"NONOPTIMEVENTS";#N/A,#N/A,FALSE,"DEPREC";#N/A,#N/A,FALSE,"OPPERMDIFF";#N/A,#N/A,FALSE,"NONOPPERMDIFF";#N/A,#N/A,FALSE,"OPTIMDIFF";#N/A,#N/A,FALSE,"NONOPTIMDIFF";#N/A,#N/A,FALSE,"OP190CRQTR";#N/A,#N/A,FALSE,"NONOP190CRQTR";#N/A,#N/A,FALSE,"OP190CRYTD";#N/A,#N/A,FALSE,"NONOP190CRYTD";#N/A,#N/A,FALSE,"OP190PRYTD";#N/A,#N/A,FALSE,"NONOP190PRYTD";#N/A,#N/A,FALSE,"OP282CRQTR";#N/A,#N/A,FALSE,"NONOP282CRQTR";#N/A,#N/A,FALSE,"OP282CRYTD";#N/A,#N/A,FALSE,"NONOP282CRYTD";#N/A,#N/A,FALSE,"OP282PRYTD";#N/A,#N/A,FALSE,"NONOP282PRYTD";#N/A,#N/A,FALSE,"OP283CRQTR";#N/A,#N/A,FALSE,"NONOP283CRQTR";#N/A,#N/A,FALSE,"OP283CRYTD";#N/A,#N/A,FALSE,"NONOP283CRYTD";#N/A,#N/A,FALSE,"OP283PRYTD";#N/A,#N/A,FALSE,"NONOP283PRYTD";#N/A,#N/A,FALSE,"DITSUM";#N/A,#N/A,FALSE,"CRYTDACREC";#N/A,#N/A,FALSE,"PRYTDACREC";#N/A,#N/A,FALSE,"SYSJRNL";#N/A,#N/A,FALSE,"FAS109 Summary";#N/A,#N/A,FALSE,"FAS109 OPER 190 ITC";#N/A,#N/A,FALSE,"FAS109 OPER 190 Other";#N/A,#N/A,FALSE,"FAS109 OPER 282";#N/A,#N/A,FALSE,"FAS109 OPER 283";#N/A,#N/A,FALSE,"FAS109 NONOPER 282"}</definedName>
    <definedName name="wrn.WMECO_PROV." hidden="1">{#N/A,#N/A,FALSE,"TITLEPG";#N/A,#N/A,FALSE,"INDEX";#N/A,#N/A,FALSE,"BKTAXINCOME";#N/A,#N/A,FALSE,"INTERESTALLOC";#N/A,#N/A,FALSE,"FITCALC";#N/A,#N/A,FALSE,"CCBT";#N/A,#N/A,FALSE,"MFT";#N/A,#N/A,FALSE,"NHBPT";#N/A,#N/A,FALSE,"OPPERMEVENTS";#N/A,#N/A,FALSE,"NONOPPERMEVENTS";#N/A,#N/A,FALSE,"OPTIMEVENTS";#N/A,#N/A,FALSE,"NONOPTIMEVENTS";#N/A,#N/A,FALSE,"DEPREC";#N/A,#N/A,FALSE,"OPPERMDIFF";#N/A,#N/A,FALSE,"NONOPPERMDIFF";#N/A,#N/A,FALSE,"OPTIMDIFF";#N/A,#N/A,FALSE,"NONOPTIMDIFF";#N/A,#N/A,FALSE,"OP190CRQTR";#N/A,#N/A,FALSE,"NONOP190CRQTR";#N/A,#N/A,FALSE,"OP190CRYTD";#N/A,#N/A,FALSE,"NONOP190CRYTD";#N/A,#N/A,FALSE,"OP190PRYTD";#N/A,#N/A,FALSE,"NONOP190PRYTD";#N/A,#N/A,FALSE,"OP282CRQTR";#N/A,#N/A,FALSE,"NONOP282CRQTR";#N/A,#N/A,FALSE,"OP282CRYTD";#N/A,#N/A,FALSE,"NONOP282CRYTD";#N/A,#N/A,FALSE,"OP282PRYTD";#N/A,#N/A,FALSE,"NONOP282PRYTD";#N/A,#N/A,FALSE,"OP283CRQTR";#N/A,#N/A,FALSE,"NONOP283CRQTR";#N/A,#N/A,FALSE,"OP283CRYTD";#N/A,#N/A,FALSE,"NONOP283CRYTD";#N/A,#N/A,FALSE,"OP283PRYTD";#N/A,#N/A,FALSE,"NONOP283PRYTD";#N/A,#N/A,FALSE,"DITSUM";#N/A,#N/A,FALSE,"CRYTDACREC";#N/A,#N/A,FALSE,"PRYTDACREC";#N/A,#N/A,FALSE,"SYSJRNL";#N/A,#N/A,FALSE,"FAS109 Summary";#N/A,#N/A,FALSE,"FAS109 OPER 190 ITC";#N/A,#N/A,FALSE,"FAS109 OPER 190 Other";#N/A,#N/A,FALSE,"FAS109 OPER 282";#N/A,#N/A,FALSE,"FAS109 OPER 283";#N/A,#N/A,FALSE,"FAS109 NONOPER 282"}</definedName>
    <definedName name="wrn.WMECO_PROV._1" localSheetId="1" hidden="1">{#N/A,#N/A,FALSE,"TITLEPG";#N/A,#N/A,FALSE,"INDEX";#N/A,#N/A,FALSE,"BKTAXINCOME";#N/A,#N/A,FALSE,"INTERESTALLOC";#N/A,#N/A,FALSE,"FITCALC";#N/A,#N/A,FALSE,"CCBT";#N/A,#N/A,FALSE,"MFT";#N/A,#N/A,FALSE,"NHBPT";#N/A,#N/A,FALSE,"OPPERMEVENTS";#N/A,#N/A,FALSE,"NONOPPERMEVENTS";#N/A,#N/A,FALSE,"OPTIMEVENTS";#N/A,#N/A,FALSE,"NONOPTIMEVENTS";#N/A,#N/A,FALSE,"DEPREC";#N/A,#N/A,FALSE,"OPPERMDIFF";#N/A,#N/A,FALSE,"NONOPPERMDIFF";#N/A,#N/A,FALSE,"OPTIMDIFF";#N/A,#N/A,FALSE,"NONOPTIMDIFF";#N/A,#N/A,FALSE,"OP190CRQTR";#N/A,#N/A,FALSE,"NONOP190CRQTR";#N/A,#N/A,FALSE,"OP190CRYTD";#N/A,#N/A,FALSE,"NONOP190CRYTD";#N/A,#N/A,FALSE,"OP190PRYTD";#N/A,#N/A,FALSE,"NONOP190PRYTD";#N/A,#N/A,FALSE,"OP282CRQTR";#N/A,#N/A,FALSE,"NONOP282CRQTR";#N/A,#N/A,FALSE,"OP282CRYTD";#N/A,#N/A,FALSE,"NONOP282CRYTD";#N/A,#N/A,FALSE,"OP282PRYTD";#N/A,#N/A,FALSE,"NONOP282PRYTD";#N/A,#N/A,FALSE,"OP283CRQTR";#N/A,#N/A,FALSE,"NONOP283CRQTR";#N/A,#N/A,FALSE,"OP283CRYTD";#N/A,#N/A,FALSE,"NONOP283CRYTD";#N/A,#N/A,FALSE,"OP283PRYTD";#N/A,#N/A,FALSE,"NONOP283PRYTD";#N/A,#N/A,FALSE,"DITSUM";#N/A,#N/A,FALSE,"CRYTDACREC";#N/A,#N/A,FALSE,"PRYTDACREC";#N/A,#N/A,FALSE,"SYSJRNL";#N/A,#N/A,FALSE,"FAS109 OPERATING";#N/A,#N/A,FALSE,"FAS109 Summary";#N/A,#N/A,FALSE,"FAS109 OPER 190 ITC";#N/A,#N/A,FALSE,"FAS109 OPER 190 Other";#N/A,#N/A,FALSE,"FAS109 OPER 282";#N/A,#N/A,FALSE,"FAS109 OPER 283";#N/A,#N/A,FALSE,"FAS109 NONOPER 282"}</definedName>
    <definedName name="wrn.WMECO_PROV._1" localSheetId="2" hidden="1">{#N/A,#N/A,FALSE,"TITLEPG";#N/A,#N/A,FALSE,"INDEX";#N/A,#N/A,FALSE,"BKTAXINCOME";#N/A,#N/A,FALSE,"INTERESTALLOC";#N/A,#N/A,FALSE,"FITCALC";#N/A,#N/A,FALSE,"CCBT";#N/A,#N/A,FALSE,"MFT";#N/A,#N/A,FALSE,"NHBPT";#N/A,#N/A,FALSE,"OPPERMEVENTS";#N/A,#N/A,FALSE,"NONOPPERMEVENTS";#N/A,#N/A,FALSE,"OPTIMEVENTS";#N/A,#N/A,FALSE,"NONOPTIMEVENTS";#N/A,#N/A,FALSE,"DEPREC";#N/A,#N/A,FALSE,"OPPERMDIFF";#N/A,#N/A,FALSE,"NONOPPERMDIFF";#N/A,#N/A,FALSE,"OPTIMDIFF";#N/A,#N/A,FALSE,"NONOPTIMDIFF";#N/A,#N/A,FALSE,"OP190CRQTR";#N/A,#N/A,FALSE,"NONOP190CRQTR";#N/A,#N/A,FALSE,"OP190CRYTD";#N/A,#N/A,FALSE,"NONOP190CRYTD";#N/A,#N/A,FALSE,"OP190PRYTD";#N/A,#N/A,FALSE,"NONOP190PRYTD";#N/A,#N/A,FALSE,"OP282CRQTR";#N/A,#N/A,FALSE,"NONOP282CRQTR";#N/A,#N/A,FALSE,"OP282CRYTD";#N/A,#N/A,FALSE,"NONOP282CRYTD";#N/A,#N/A,FALSE,"OP282PRYTD";#N/A,#N/A,FALSE,"NONOP282PRYTD";#N/A,#N/A,FALSE,"OP283CRQTR";#N/A,#N/A,FALSE,"NONOP283CRQTR";#N/A,#N/A,FALSE,"OP283CRYTD";#N/A,#N/A,FALSE,"NONOP283CRYTD";#N/A,#N/A,FALSE,"OP283PRYTD";#N/A,#N/A,FALSE,"NONOP283PRYTD";#N/A,#N/A,FALSE,"DITSUM";#N/A,#N/A,FALSE,"CRYTDACREC";#N/A,#N/A,FALSE,"PRYTDACREC";#N/A,#N/A,FALSE,"SYSJRNL";#N/A,#N/A,FALSE,"FAS109 OPERATING";#N/A,#N/A,FALSE,"FAS109 Summary";#N/A,#N/A,FALSE,"FAS109 OPER 190 ITC";#N/A,#N/A,FALSE,"FAS109 OPER 190 Other";#N/A,#N/A,FALSE,"FAS109 OPER 282";#N/A,#N/A,FALSE,"FAS109 OPER 283";#N/A,#N/A,FALSE,"FAS109 NONOPER 282"}</definedName>
    <definedName name="wrn.WMECO_PROV._1" localSheetId="3" hidden="1">{#N/A,#N/A,FALSE,"TITLEPG";#N/A,#N/A,FALSE,"INDEX";#N/A,#N/A,FALSE,"BKTAXINCOME";#N/A,#N/A,FALSE,"INTERESTALLOC";#N/A,#N/A,FALSE,"FITCALC";#N/A,#N/A,FALSE,"CCBT";#N/A,#N/A,FALSE,"MFT";#N/A,#N/A,FALSE,"NHBPT";#N/A,#N/A,FALSE,"OPPERMEVENTS";#N/A,#N/A,FALSE,"NONOPPERMEVENTS";#N/A,#N/A,FALSE,"OPTIMEVENTS";#N/A,#N/A,FALSE,"NONOPTIMEVENTS";#N/A,#N/A,FALSE,"DEPREC";#N/A,#N/A,FALSE,"OPPERMDIFF";#N/A,#N/A,FALSE,"NONOPPERMDIFF";#N/A,#N/A,FALSE,"OPTIMDIFF";#N/A,#N/A,FALSE,"NONOPTIMDIFF";#N/A,#N/A,FALSE,"OP190CRQTR";#N/A,#N/A,FALSE,"NONOP190CRQTR";#N/A,#N/A,FALSE,"OP190CRYTD";#N/A,#N/A,FALSE,"NONOP190CRYTD";#N/A,#N/A,FALSE,"OP190PRYTD";#N/A,#N/A,FALSE,"NONOP190PRYTD";#N/A,#N/A,FALSE,"OP282CRQTR";#N/A,#N/A,FALSE,"NONOP282CRQTR";#N/A,#N/A,FALSE,"OP282CRYTD";#N/A,#N/A,FALSE,"NONOP282CRYTD";#N/A,#N/A,FALSE,"OP282PRYTD";#N/A,#N/A,FALSE,"NONOP282PRYTD";#N/A,#N/A,FALSE,"OP283CRQTR";#N/A,#N/A,FALSE,"NONOP283CRQTR";#N/A,#N/A,FALSE,"OP283CRYTD";#N/A,#N/A,FALSE,"NONOP283CRYTD";#N/A,#N/A,FALSE,"OP283PRYTD";#N/A,#N/A,FALSE,"NONOP283PRYTD";#N/A,#N/A,FALSE,"DITSUM";#N/A,#N/A,FALSE,"CRYTDACREC";#N/A,#N/A,FALSE,"PRYTDACREC";#N/A,#N/A,FALSE,"SYSJRNL";#N/A,#N/A,FALSE,"FAS109 OPERATING";#N/A,#N/A,FALSE,"FAS109 Summary";#N/A,#N/A,FALSE,"FAS109 OPER 190 ITC";#N/A,#N/A,FALSE,"FAS109 OPER 190 Other";#N/A,#N/A,FALSE,"FAS109 OPER 282";#N/A,#N/A,FALSE,"FAS109 OPER 283";#N/A,#N/A,FALSE,"FAS109 NONOPER 282"}</definedName>
    <definedName name="wrn.WMECO_PROV._1" localSheetId="6" hidden="1">{#N/A,#N/A,FALSE,"TITLEPG";#N/A,#N/A,FALSE,"INDEX";#N/A,#N/A,FALSE,"BKTAXINCOME";#N/A,#N/A,FALSE,"INTERESTALLOC";#N/A,#N/A,FALSE,"FITCALC";#N/A,#N/A,FALSE,"CCBT";#N/A,#N/A,FALSE,"MFT";#N/A,#N/A,FALSE,"NHBPT";#N/A,#N/A,FALSE,"OPPERMEVENTS";#N/A,#N/A,FALSE,"NONOPPERMEVENTS";#N/A,#N/A,FALSE,"OPTIMEVENTS";#N/A,#N/A,FALSE,"NONOPTIMEVENTS";#N/A,#N/A,FALSE,"DEPREC";#N/A,#N/A,FALSE,"OPPERMDIFF";#N/A,#N/A,FALSE,"NONOPPERMDIFF";#N/A,#N/A,FALSE,"OPTIMDIFF";#N/A,#N/A,FALSE,"NONOPTIMDIFF";#N/A,#N/A,FALSE,"OP190CRQTR";#N/A,#N/A,FALSE,"NONOP190CRQTR";#N/A,#N/A,FALSE,"OP190CRYTD";#N/A,#N/A,FALSE,"NONOP190CRYTD";#N/A,#N/A,FALSE,"OP190PRYTD";#N/A,#N/A,FALSE,"NONOP190PRYTD";#N/A,#N/A,FALSE,"OP282CRQTR";#N/A,#N/A,FALSE,"NONOP282CRQTR";#N/A,#N/A,FALSE,"OP282CRYTD";#N/A,#N/A,FALSE,"NONOP282CRYTD";#N/A,#N/A,FALSE,"OP282PRYTD";#N/A,#N/A,FALSE,"NONOP282PRYTD";#N/A,#N/A,FALSE,"OP283CRQTR";#N/A,#N/A,FALSE,"NONOP283CRQTR";#N/A,#N/A,FALSE,"OP283CRYTD";#N/A,#N/A,FALSE,"NONOP283CRYTD";#N/A,#N/A,FALSE,"OP283PRYTD";#N/A,#N/A,FALSE,"NONOP283PRYTD";#N/A,#N/A,FALSE,"DITSUM";#N/A,#N/A,FALSE,"CRYTDACREC";#N/A,#N/A,FALSE,"PRYTDACREC";#N/A,#N/A,FALSE,"SYSJRNL";#N/A,#N/A,FALSE,"FAS109 OPERATING";#N/A,#N/A,FALSE,"FAS109 Summary";#N/A,#N/A,FALSE,"FAS109 OPER 190 ITC";#N/A,#N/A,FALSE,"FAS109 OPER 190 Other";#N/A,#N/A,FALSE,"FAS109 OPER 282";#N/A,#N/A,FALSE,"FAS109 OPER 283";#N/A,#N/A,FALSE,"FAS109 NONOPER 282"}</definedName>
    <definedName name="wrn.WMECO_PROV._1" hidden="1">{#N/A,#N/A,FALSE,"TITLEPG";#N/A,#N/A,FALSE,"INDEX";#N/A,#N/A,FALSE,"BKTAXINCOME";#N/A,#N/A,FALSE,"INTERESTALLOC";#N/A,#N/A,FALSE,"FITCALC";#N/A,#N/A,FALSE,"CCBT";#N/A,#N/A,FALSE,"MFT";#N/A,#N/A,FALSE,"NHBPT";#N/A,#N/A,FALSE,"OPPERMEVENTS";#N/A,#N/A,FALSE,"NONOPPERMEVENTS";#N/A,#N/A,FALSE,"OPTIMEVENTS";#N/A,#N/A,FALSE,"NONOPTIMEVENTS";#N/A,#N/A,FALSE,"DEPREC";#N/A,#N/A,FALSE,"OPPERMDIFF";#N/A,#N/A,FALSE,"NONOPPERMDIFF";#N/A,#N/A,FALSE,"OPTIMDIFF";#N/A,#N/A,FALSE,"NONOPTIMDIFF";#N/A,#N/A,FALSE,"OP190CRQTR";#N/A,#N/A,FALSE,"NONOP190CRQTR";#N/A,#N/A,FALSE,"OP190CRYTD";#N/A,#N/A,FALSE,"NONOP190CRYTD";#N/A,#N/A,FALSE,"OP190PRYTD";#N/A,#N/A,FALSE,"NONOP190PRYTD";#N/A,#N/A,FALSE,"OP282CRQTR";#N/A,#N/A,FALSE,"NONOP282CRQTR";#N/A,#N/A,FALSE,"OP282CRYTD";#N/A,#N/A,FALSE,"NONOP282CRYTD";#N/A,#N/A,FALSE,"OP282PRYTD";#N/A,#N/A,FALSE,"NONOP282PRYTD";#N/A,#N/A,FALSE,"OP283CRQTR";#N/A,#N/A,FALSE,"NONOP283CRQTR";#N/A,#N/A,FALSE,"OP283CRYTD";#N/A,#N/A,FALSE,"NONOP283CRYTD";#N/A,#N/A,FALSE,"OP283PRYTD";#N/A,#N/A,FALSE,"NONOP283PRYTD";#N/A,#N/A,FALSE,"DITSUM";#N/A,#N/A,FALSE,"CRYTDACREC";#N/A,#N/A,FALSE,"PRYTDACREC";#N/A,#N/A,FALSE,"SYSJRNL";#N/A,#N/A,FALSE,"FAS109 OPERATING";#N/A,#N/A,FALSE,"FAS109 Summary";#N/A,#N/A,FALSE,"FAS109 OPER 190 ITC";#N/A,#N/A,FALSE,"FAS109 OPER 190 Other";#N/A,#N/A,FALSE,"FAS109 OPER 282";#N/A,#N/A,FALSE,"FAS109 OPER 283";#N/A,#N/A,FALSE,"FAS109 NONOPER 282"}</definedName>
    <definedName name="wrn.xnh.xcust.xprof" localSheetId="1" hidden="1">{#N/A,#N/A,TRUE,"Rate P&amp;L";#N/A,#N/A,TRUE,"P&amp;L water";#N/A,#N/A,TRUE,"P&amp;L SH&amp;W";#N/A,#N/A,TRUE,"Rate G";#N/A,#N/A,TRUE,"Rate GV";#N/A,#N/A,TRUE,"Rate LG"}</definedName>
    <definedName name="wrn.xnh.xcust.xprof" localSheetId="2" hidden="1">{#N/A,#N/A,TRUE,"Rate P&amp;L";#N/A,#N/A,TRUE,"P&amp;L water";#N/A,#N/A,TRUE,"P&amp;L SH&amp;W";#N/A,#N/A,TRUE,"Rate G";#N/A,#N/A,TRUE,"Rate GV";#N/A,#N/A,TRUE,"Rate LG"}</definedName>
    <definedName name="wrn.xnh.xcust.xprof" localSheetId="3" hidden="1">{#N/A,#N/A,TRUE,"Rate P&amp;L";#N/A,#N/A,TRUE,"P&amp;L water";#N/A,#N/A,TRUE,"P&amp;L SH&amp;W";#N/A,#N/A,TRUE,"Rate G";#N/A,#N/A,TRUE,"Rate GV";#N/A,#N/A,TRUE,"Rate LG"}</definedName>
    <definedName name="wrn.xnh.xcust.xprof" localSheetId="6" hidden="1">{#N/A,#N/A,TRUE,"Rate P&amp;L";#N/A,#N/A,TRUE,"P&amp;L water";#N/A,#N/A,TRUE,"P&amp;L SH&amp;W";#N/A,#N/A,TRUE,"Rate G";#N/A,#N/A,TRUE,"Rate GV";#N/A,#N/A,TRUE,"Rate LG"}</definedName>
    <definedName name="wrn.xnh.xcust.xprof" hidden="1">{#N/A,#N/A,TRUE,"Rate P&amp;L";#N/A,#N/A,TRUE,"P&amp;L water";#N/A,#N/A,TRUE,"P&amp;L SH&amp;W";#N/A,#N/A,TRUE,"Rate G";#N/A,#N/A,TRUE,"Rate GV";#N/A,#N/A,TRUE,"Rate LG"}</definedName>
    <definedName name="wrn.xnh.xcust.xprof_1" localSheetId="1" hidden="1">{#N/A,#N/A,TRUE,"Rate P&amp;L";#N/A,#N/A,TRUE,"P&amp;L water";#N/A,#N/A,TRUE,"P&amp;L SH&amp;W";#N/A,#N/A,TRUE,"Rate G";#N/A,#N/A,TRUE,"Rate GV";#N/A,#N/A,TRUE,"Rate LG"}</definedName>
    <definedName name="wrn.xnh.xcust.xprof_1" localSheetId="2" hidden="1">{#N/A,#N/A,TRUE,"Rate P&amp;L";#N/A,#N/A,TRUE,"P&amp;L water";#N/A,#N/A,TRUE,"P&amp;L SH&amp;W";#N/A,#N/A,TRUE,"Rate G";#N/A,#N/A,TRUE,"Rate GV";#N/A,#N/A,TRUE,"Rate LG"}</definedName>
    <definedName name="wrn.xnh.xcust.xprof_1" localSheetId="3" hidden="1">{#N/A,#N/A,TRUE,"Rate P&amp;L";#N/A,#N/A,TRUE,"P&amp;L water";#N/A,#N/A,TRUE,"P&amp;L SH&amp;W";#N/A,#N/A,TRUE,"Rate G";#N/A,#N/A,TRUE,"Rate GV";#N/A,#N/A,TRUE,"Rate LG"}</definedName>
    <definedName name="wrn.xnh.xcust.xprof_1" localSheetId="6" hidden="1">{#N/A,#N/A,TRUE,"Rate P&amp;L";#N/A,#N/A,TRUE,"P&amp;L water";#N/A,#N/A,TRUE,"P&amp;L SH&amp;W";#N/A,#N/A,TRUE,"Rate G";#N/A,#N/A,TRUE,"Rate GV";#N/A,#N/A,TRUE,"Rate LG"}</definedName>
    <definedName name="wrn.xnh.xcust.xprof_1" hidden="1">{#N/A,#N/A,TRUE,"Rate P&amp;L";#N/A,#N/A,TRUE,"P&amp;L water";#N/A,#N/A,TRUE,"P&amp;L SH&amp;W";#N/A,#N/A,TRUE,"Rate G";#N/A,#N/A,TRUE,"Rate GV";#N/A,#N/A,TRUE,"Rate LG"}</definedName>
    <definedName name="wrn.xrep" localSheetId="1" hidden="1">{"PRN1",#N/A,FALSE,"REPORT";"PRN2",#N/A,FALSE,"REPORT";"PRNA",#N/A,FALSE,"SALE200";"PRNB",#N/A,FALSE,"SALE200";"PRND",#N/A,FALSE,"SALE400";"PRNC",#N/A,FALSE,"SALE400"}</definedName>
    <definedName name="wrn.xrep" localSheetId="2" hidden="1">{"PRN1",#N/A,FALSE,"REPORT";"PRN2",#N/A,FALSE,"REPORT";"PRNA",#N/A,FALSE,"SALE200";"PRNB",#N/A,FALSE,"SALE200";"PRND",#N/A,FALSE,"SALE400";"PRNC",#N/A,FALSE,"SALE400"}</definedName>
    <definedName name="wrn.xrep" localSheetId="3" hidden="1">{"PRN1",#N/A,FALSE,"REPORT";"PRN2",#N/A,FALSE,"REPORT";"PRNA",#N/A,FALSE,"SALE200";"PRNB",#N/A,FALSE,"SALE200";"PRND",#N/A,FALSE,"SALE400";"PRNC",#N/A,FALSE,"SALE400"}</definedName>
    <definedName name="wrn.xrep" localSheetId="6" hidden="1">{"PRN1",#N/A,FALSE,"REPORT";"PRN2",#N/A,FALSE,"REPORT";"PRNA",#N/A,FALSE,"SALE200";"PRNB",#N/A,FALSE,"SALE200";"PRND",#N/A,FALSE,"SALE400";"PRNC",#N/A,FALSE,"SALE400"}</definedName>
    <definedName name="wrn.xrep" hidden="1">{"PRN1",#N/A,FALSE,"REPORT";"PRN2",#N/A,FALSE,"REPORT";"PRNA",#N/A,FALSE,"SALE200";"PRNB",#N/A,FALSE,"SALE200";"PRND",#N/A,FALSE,"SALE400";"PRNC",#N/A,FALSE,"SALE400"}</definedName>
    <definedName name="wrn.xrep_1" localSheetId="1" hidden="1">{"PRN1",#N/A,FALSE,"REPORT";"PRN2",#N/A,FALSE,"REPORT";"PRNA",#N/A,FALSE,"SALE200";"PRNB",#N/A,FALSE,"SALE200";"PRND",#N/A,FALSE,"SALE400";"PRNC",#N/A,FALSE,"SALE400"}</definedName>
    <definedName name="wrn.xrep_1" localSheetId="2" hidden="1">{"PRN1",#N/A,FALSE,"REPORT";"PRN2",#N/A,FALSE,"REPORT";"PRNA",#N/A,FALSE,"SALE200";"PRNB",#N/A,FALSE,"SALE200";"PRND",#N/A,FALSE,"SALE400";"PRNC",#N/A,FALSE,"SALE400"}</definedName>
    <definedName name="wrn.xrep_1" localSheetId="3" hidden="1">{"PRN1",#N/A,FALSE,"REPORT";"PRN2",#N/A,FALSE,"REPORT";"PRNA",#N/A,FALSE,"SALE200";"PRNB",#N/A,FALSE,"SALE200";"PRND",#N/A,FALSE,"SALE400";"PRNC",#N/A,FALSE,"SALE400"}</definedName>
    <definedName name="wrn.xrep_1" localSheetId="6" hidden="1">{"PRN1",#N/A,FALSE,"REPORT";"PRN2",#N/A,FALSE,"REPORT";"PRNA",#N/A,FALSE,"SALE200";"PRNB",#N/A,FALSE,"SALE200";"PRND",#N/A,FALSE,"SALE400";"PRNC",#N/A,FALSE,"SALE400"}</definedName>
    <definedName name="wrn.xrep_1" hidden="1">{"PRN1",#N/A,FALSE,"REPORT";"PRN2",#N/A,FALSE,"REPORT";"PRNA",#N/A,FALSE,"SALE200";"PRNB",#N/A,FALSE,"SALE200";"PRND",#N/A,FALSE,"SALE400";"PRNC",#N/A,FALSE,"SALE400"}</definedName>
    <definedName name="X2000FebYTDVAR_Scenario_2__List">#REF!</definedName>
    <definedName name="xfghfghygjytj">40269.094375</definedName>
    <definedName name="xnewname" localSheetId="1" hidden="1">{#N/A,#N/A,TRUE,"Rate P&amp;L";#N/A,#N/A,TRUE,"P&amp;L water";#N/A,#N/A,TRUE,"P&amp;L SH&amp;W";#N/A,#N/A,TRUE,"Rate G";#N/A,#N/A,TRUE,"Rate GV";#N/A,#N/A,TRUE,"Rate LG"}</definedName>
    <definedName name="xnewname" localSheetId="2" hidden="1">{#N/A,#N/A,TRUE,"Rate P&amp;L";#N/A,#N/A,TRUE,"P&amp;L water";#N/A,#N/A,TRUE,"P&amp;L SH&amp;W";#N/A,#N/A,TRUE,"Rate G";#N/A,#N/A,TRUE,"Rate GV";#N/A,#N/A,TRUE,"Rate LG"}</definedName>
    <definedName name="xnewname" localSheetId="3" hidden="1">{#N/A,#N/A,TRUE,"Rate P&amp;L";#N/A,#N/A,TRUE,"P&amp;L water";#N/A,#N/A,TRUE,"P&amp;L SH&amp;W";#N/A,#N/A,TRUE,"Rate G";#N/A,#N/A,TRUE,"Rate GV";#N/A,#N/A,TRUE,"Rate LG"}</definedName>
    <definedName name="xnewname" localSheetId="6" hidden="1">{#N/A,#N/A,TRUE,"Rate P&amp;L";#N/A,#N/A,TRUE,"P&amp;L water";#N/A,#N/A,TRUE,"P&amp;L SH&amp;W";#N/A,#N/A,TRUE,"Rate G";#N/A,#N/A,TRUE,"Rate GV";#N/A,#N/A,TRUE,"Rate LG"}</definedName>
    <definedName name="xnewname" hidden="1">{#N/A,#N/A,TRUE,"Rate P&amp;L";#N/A,#N/A,TRUE,"P&amp;L water";#N/A,#N/A,TRUE,"P&amp;L SH&amp;W";#N/A,#N/A,TRUE,"Rate G";#N/A,#N/A,TRUE,"Rate GV";#N/A,#N/A,TRUE,"Rate LG"}</definedName>
    <definedName name="xnewname_1" localSheetId="1" hidden="1">{#N/A,#N/A,TRUE,"Rate P&amp;L";#N/A,#N/A,TRUE,"P&amp;L water";#N/A,#N/A,TRUE,"P&amp;L SH&amp;W";#N/A,#N/A,TRUE,"Rate G";#N/A,#N/A,TRUE,"Rate GV";#N/A,#N/A,TRUE,"Rate LG"}</definedName>
    <definedName name="xnewname_1" localSheetId="2" hidden="1">{#N/A,#N/A,TRUE,"Rate P&amp;L";#N/A,#N/A,TRUE,"P&amp;L water";#N/A,#N/A,TRUE,"P&amp;L SH&amp;W";#N/A,#N/A,TRUE,"Rate G";#N/A,#N/A,TRUE,"Rate GV";#N/A,#N/A,TRUE,"Rate LG"}</definedName>
    <definedName name="xnewname_1" localSheetId="3" hidden="1">{#N/A,#N/A,TRUE,"Rate P&amp;L";#N/A,#N/A,TRUE,"P&amp;L water";#N/A,#N/A,TRUE,"P&amp;L SH&amp;W";#N/A,#N/A,TRUE,"Rate G";#N/A,#N/A,TRUE,"Rate GV";#N/A,#N/A,TRUE,"Rate LG"}</definedName>
    <definedName name="xnewname_1" localSheetId="6" hidden="1">{#N/A,#N/A,TRUE,"Rate P&amp;L";#N/A,#N/A,TRUE,"P&amp;L water";#N/A,#N/A,TRUE,"P&amp;L SH&amp;W";#N/A,#N/A,TRUE,"Rate G";#N/A,#N/A,TRUE,"Rate GV";#N/A,#N/A,TRUE,"Rate LG"}</definedName>
    <definedName name="xnewname_1" hidden="1">{#N/A,#N/A,TRUE,"Rate P&amp;L";#N/A,#N/A,TRUE,"P&amp;L water";#N/A,#N/A,TRUE,"P&amp;L SH&amp;W";#N/A,#N/A,TRUE,"Rate G";#N/A,#N/A,TRUE,"Rate GV";#N/A,#N/A,TRUE,"Rate LG"}</definedName>
    <definedName name="xoldname" localSheetId="1" hidden="1">{#N/A,#N/A,TRUE,"Rate P&amp;L";#N/A,#N/A,TRUE,"P&amp;L water";#N/A,#N/A,TRUE,"P&amp;L SH&amp;W";#N/A,#N/A,TRUE,"Rate G";#N/A,#N/A,TRUE,"Rate GV";#N/A,#N/A,TRUE,"Rate LG"}</definedName>
    <definedName name="xoldname" localSheetId="2" hidden="1">{#N/A,#N/A,TRUE,"Rate P&amp;L";#N/A,#N/A,TRUE,"P&amp;L water";#N/A,#N/A,TRUE,"P&amp;L SH&amp;W";#N/A,#N/A,TRUE,"Rate G";#N/A,#N/A,TRUE,"Rate GV";#N/A,#N/A,TRUE,"Rate LG"}</definedName>
    <definedName name="xoldname" localSheetId="3" hidden="1">{#N/A,#N/A,TRUE,"Rate P&amp;L";#N/A,#N/A,TRUE,"P&amp;L water";#N/A,#N/A,TRUE,"P&amp;L SH&amp;W";#N/A,#N/A,TRUE,"Rate G";#N/A,#N/A,TRUE,"Rate GV";#N/A,#N/A,TRUE,"Rate LG"}</definedName>
    <definedName name="xoldname" localSheetId="6" hidden="1">{#N/A,#N/A,TRUE,"Rate P&amp;L";#N/A,#N/A,TRUE,"P&amp;L water";#N/A,#N/A,TRUE,"P&amp;L SH&amp;W";#N/A,#N/A,TRUE,"Rate G";#N/A,#N/A,TRUE,"Rate GV";#N/A,#N/A,TRUE,"Rate LG"}</definedName>
    <definedName name="xoldname" hidden="1">{#N/A,#N/A,TRUE,"Rate P&amp;L";#N/A,#N/A,TRUE,"P&amp;L water";#N/A,#N/A,TRUE,"P&amp;L SH&amp;W";#N/A,#N/A,TRUE,"Rate G";#N/A,#N/A,TRUE,"Rate GV";#N/A,#N/A,TRUE,"Rate LG"}</definedName>
    <definedName name="xoldname_1" localSheetId="1" hidden="1">{#N/A,#N/A,TRUE,"Rate P&amp;L";#N/A,#N/A,TRUE,"P&amp;L water";#N/A,#N/A,TRUE,"P&amp;L SH&amp;W";#N/A,#N/A,TRUE,"Rate G";#N/A,#N/A,TRUE,"Rate GV";#N/A,#N/A,TRUE,"Rate LG"}</definedName>
    <definedName name="xoldname_1" localSheetId="2" hidden="1">{#N/A,#N/A,TRUE,"Rate P&amp;L";#N/A,#N/A,TRUE,"P&amp;L water";#N/A,#N/A,TRUE,"P&amp;L SH&amp;W";#N/A,#N/A,TRUE,"Rate G";#N/A,#N/A,TRUE,"Rate GV";#N/A,#N/A,TRUE,"Rate LG"}</definedName>
    <definedName name="xoldname_1" localSheetId="3" hidden="1">{#N/A,#N/A,TRUE,"Rate P&amp;L";#N/A,#N/A,TRUE,"P&amp;L water";#N/A,#N/A,TRUE,"P&amp;L SH&amp;W";#N/A,#N/A,TRUE,"Rate G";#N/A,#N/A,TRUE,"Rate GV";#N/A,#N/A,TRUE,"Rate LG"}</definedName>
    <definedName name="xoldname_1" localSheetId="6" hidden="1">{#N/A,#N/A,TRUE,"Rate P&amp;L";#N/A,#N/A,TRUE,"P&amp;L water";#N/A,#N/A,TRUE,"P&amp;L SH&amp;W";#N/A,#N/A,TRUE,"Rate G";#N/A,#N/A,TRUE,"Rate GV";#N/A,#N/A,TRUE,"Rate LG"}</definedName>
    <definedName name="xoldname_1" hidden="1">{#N/A,#N/A,TRUE,"Rate P&amp;L";#N/A,#N/A,TRUE,"P&amp;L water";#N/A,#N/A,TRUE,"P&amp;L SH&amp;W";#N/A,#N/A,TRUE,"Rate G";#N/A,#N/A,TRUE,"Rate GV";#N/A,#N/A,TRUE,"Rate LG"}</definedName>
    <definedName name="xxwhat" localSheetId="1" hidden="1">{#N/A,#N/A,TRUE,"Rate P&amp;L";#N/A,#N/A,TRUE,"P&amp;L water";#N/A,#N/A,TRUE,"P&amp;L SH&amp;W";#N/A,#N/A,TRUE,"Rate G";#N/A,#N/A,TRUE,"Rate GV";#N/A,#N/A,TRUE,"Rate LG"}</definedName>
    <definedName name="xxwhat" localSheetId="2" hidden="1">{#N/A,#N/A,TRUE,"Rate P&amp;L";#N/A,#N/A,TRUE,"P&amp;L water";#N/A,#N/A,TRUE,"P&amp;L SH&amp;W";#N/A,#N/A,TRUE,"Rate G";#N/A,#N/A,TRUE,"Rate GV";#N/A,#N/A,TRUE,"Rate LG"}</definedName>
    <definedName name="xxwhat" localSheetId="3" hidden="1">{#N/A,#N/A,TRUE,"Rate P&amp;L";#N/A,#N/A,TRUE,"P&amp;L water";#N/A,#N/A,TRUE,"P&amp;L SH&amp;W";#N/A,#N/A,TRUE,"Rate G";#N/A,#N/A,TRUE,"Rate GV";#N/A,#N/A,TRUE,"Rate LG"}</definedName>
    <definedName name="xxwhat" localSheetId="6" hidden="1">{#N/A,#N/A,TRUE,"Rate P&amp;L";#N/A,#N/A,TRUE,"P&amp;L water";#N/A,#N/A,TRUE,"P&amp;L SH&amp;W";#N/A,#N/A,TRUE,"Rate G";#N/A,#N/A,TRUE,"Rate GV";#N/A,#N/A,TRUE,"Rate LG"}</definedName>
    <definedName name="xxwhat" hidden="1">{#N/A,#N/A,TRUE,"Rate P&amp;L";#N/A,#N/A,TRUE,"P&amp;L water";#N/A,#N/A,TRUE,"P&amp;L SH&amp;W";#N/A,#N/A,TRUE,"Rate G";#N/A,#N/A,TRUE,"Rate GV";#N/A,#N/A,TRUE,"Rate LG"}</definedName>
    <definedName name="xxwhat_1" localSheetId="1" hidden="1">{#N/A,#N/A,TRUE,"Rate P&amp;L";#N/A,#N/A,TRUE,"P&amp;L water";#N/A,#N/A,TRUE,"P&amp;L SH&amp;W";#N/A,#N/A,TRUE,"Rate G";#N/A,#N/A,TRUE,"Rate GV";#N/A,#N/A,TRUE,"Rate LG"}</definedName>
    <definedName name="xxwhat_1" localSheetId="2" hidden="1">{#N/A,#N/A,TRUE,"Rate P&amp;L";#N/A,#N/A,TRUE,"P&amp;L water";#N/A,#N/A,TRUE,"P&amp;L SH&amp;W";#N/A,#N/A,TRUE,"Rate G";#N/A,#N/A,TRUE,"Rate GV";#N/A,#N/A,TRUE,"Rate LG"}</definedName>
    <definedName name="xxwhat_1" localSheetId="3" hidden="1">{#N/A,#N/A,TRUE,"Rate P&amp;L";#N/A,#N/A,TRUE,"P&amp;L water";#N/A,#N/A,TRUE,"P&amp;L SH&amp;W";#N/A,#N/A,TRUE,"Rate G";#N/A,#N/A,TRUE,"Rate GV";#N/A,#N/A,TRUE,"Rate LG"}</definedName>
    <definedName name="xxwhat_1" localSheetId="6" hidden="1">{#N/A,#N/A,TRUE,"Rate P&amp;L";#N/A,#N/A,TRUE,"P&amp;L water";#N/A,#N/A,TRUE,"P&amp;L SH&amp;W";#N/A,#N/A,TRUE,"Rate G";#N/A,#N/A,TRUE,"Rate GV";#N/A,#N/A,TRUE,"Rate LG"}</definedName>
    <definedName name="xxwhat_1" hidden="1">{#N/A,#N/A,TRUE,"Rate P&amp;L";#N/A,#N/A,TRUE,"P&amp;L water";#N/A,#N/A,TRUE,"P&amp;L SH&amp;W";#N/A,#N/A,TRUE,"Rate G";#N/A,#N/A,TRUE,"Rate GV";#N/A,#N/A,TRUE,"Rate LG"}</definedName>
    <definedName name="xxxxxxxxxxxx" localSheetId="1" hidden="1">{#N/A,#N/A,TRUE,"Rate P&amp;L";#N/A,#N/A,TRUE,"P&amp;L water";#N/A,#N/A,TRUE,"P&amp;L SH&amp;W";#N/A,#N/A,TRUE,"Rate G";#N/A,#N/A,TRUE,"Rate GV";#N/A,#N/A,TRUE,"Rate LG"}</definedName>
    <definedName name="xxxxxxxxxxxx" localSheetId="2" hidden="1">{#N/A,#N/A,TRUE,"Rate P&amp;L";#N/A,#N/A,TRUE,"P&amp;L water";#N/A,#N/A,TRUE,"P&amp;L SH&amp;W";#N/A,#N/A,TRUE,"Rate G";#N/A,#N/A,TRUE,"Rate GV";#N/A,#N/A,TRUE,"Rate LG"}</definedName>
    <definedName name="xxxxxxxxxxxx" localSheetId="3" hidden="1">{#N/A,#N/A,TRUE,"Rate P&amp;L";#N/A,#N/A,TRUE,"P&amp;L water";#N/A,#N/A,TRUE,"P&amp;L SH&amp;W";#N/A,#N/A,TRUE,"Rate G";#N/A,#N/A,TRUE,"Rate GV";#N/A,#N/A,TRUE,"Rate LG"}</definedName>
    <definedName name="xxxxxxxxxxxx" localSheetId="6" hidden="1">{#N/A,#N/A,TRUE,"Rate P&amp;L";#N/A,#N/A,TRUE,"P&amp;L water";#N/A,#N/A,TRUE,"P&amp;L SH&amp;W";#N/A,#N/A,TRUE,"Rate G";#N/A,#N/A,TRUE,"Rate GV";#N/A,#N/A,TRUE,"Rate LG"}</definedName>
    <definedName name="xxxxxxxxxxxx" hidden="1">{#N/A,#N/A,TRUE,"Rate P&amp;L";#N/A,#N/A,TRUE,"P&amp;L water";#N/A,#N/A,TRUE,"P&amp;L SH&amp;W";#N/A,#N/A,TRUE,"Rate G";#N/A,#N/A,TRUE,"Rate GV";#N/A,#N/A,TRUE,"Rate LG"}</definedName>
    <definedName name="xxxxxxxxxxxx_1" localSheetId="1" hidden="1">{#N/A,#N/A,TRUE,"Rate P&amp;L";#N/A,#N/A,TRUE,"P&amp;L water";#N/A,#N/A,TRUE,"P&amp;L SH&amp;W";#N/A,#N/A,TRUE,"Rate G";#N/A,#N/A,TRUE,"Rate GV";#N/A,#N/A,TRUE,"Rate LG"}</definedName>
    <definedName name="xxxxxxxxxxxx_1" localSheetId="2" hidden="1">{#N/A,#N/A,TRUE,"Rate P&amp;L";#N/A,#N/A,TRUE,"P&amp;L water";#N/A,#N/A,TRUE,"P&amp;L SH&amp;W";#N/A,#N/A,TRUE,"Rate G";#N/A,#N/A,TRUE,"Rate GV";#N/A,#N/A,TRUE,"Rate LG"}</definedName>
    <definedName name="xxxxxxxxxxxx_1" localSheetId="3" hidden="1">{#N/A,#N/A,TRUE,"Rate P&amp;L";#N/A,#N/A,TRUE,"P&amp;L water";#N/A,#N/A,TRUE,"P&amp;L SH&amp;W";#N/A,#N/A,TRUE,"Rate G";#N/A,#N/A,TRUE,"Rate GV";#N/A,#N/A,TRUE,"Rate LG"}</definedName>
    <definedName name="xxxxxxxxxxxx_1" localSheetId="6" hidden="1">{#N/A,#N/A,TRUE,"Rate P&amp;L";#N/A,#N/A,TRUE,"P&amp;L water";#N/A,#N/A,TRUE,"P&amp;L SH&amp;W";#N/A,#N/A,TRUE,"Rate G";#N/A,#N/A,TRUE,"Rate GV";#N/A,#N/A,TRUE,"Rate LG"}</definedName>
    <definedName name="xxxxxxxxxxxx_1" hidden="1">{#N/A,#N/A,TRUE,"Rate P&amp;L";#N/A,#N/A,TRUE,"P&amp;L water";#N/A,#N/A,TRUE,"P&amp;L SH&amp;W";#N/A,#N/A,TRUE,"Rate G";#N/A,#N/A,TRUE,"Rate GV";#N/A,#N/A,TRUE,"Rate LG"}</definedName>
    <definedName name="YEAR">[17]OTHERINPUTS!$G$7</definedName>
    <definedName name="yjuyyukyukyukuk">"V2010-03-31"</definedName>
    <definedName name="yjyujuyjfuyjf">"V00005"</definedName>
    <definedName name="ytjtyjtyjytj">"V2003-07-01"</definedName>
    <definedName name="ytyyyyyyyyyyyyy" localSheetId="1" hidden="1">{#N/A,#N/A,FALSE,"Aging Summary";#N/A,#N/A,FALSE,"Ratio Analysis";#N/A,#N/A,FALSE,"Test 120 Day Accts";#N/A,#N/A,FALSE,"Tickmarks"}</definedName>
    <definedName name="ytyyyyyyyyyyyyy" localSheetId="2" hidden="1">{#N/A,#N/A,FALSE,"Aging Summary";#N/A,#N/A,FALSE,"Ratio Analysis";#N/A,#N/A,FALSE,"Test 120 Day Accts";#N/A,#N/A,FALSE,"Tickmarks"}</definedName>
    <definedName name="ytyyyyyyyyyyyyy" localSheetId="3" hidden="1">{#N/A,#N/A,FALSE,"Aging Summary";#N/A,#N/A,FALSE,"Ratio Analysis";#N/A,#N/A,FALSE,"Test 120 Day Accts";#N/A,#N/A,FALSE,"Tickmarks"}</definedName>
    <definedName name="ytyyyyyyyyyyyyy" localSheetId="6" hidden="1">{#N/A,#N/A,FALSE,"Aging Summary";#N/A,#N/A,FALSE,"Ratio Analysis";#N/A,#N/A,FALSE,"Test 120 Day Accts";#N/A,#N/A,FALSE,"Tickmarks"}</definedName>
    <definedName name="ytyyyyyyyyyyyyy" hidden="1">{#N/A,#N/A,FALSE,"Aging Summary";#N/A,#N/A,FALSE,"Ratio Analysis";#N/A,#N/A,FALSE,"Test 120 Day Accts";#N/A,#N/A,FALSE,"Tickmarks"}</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8" i="2" l="1"/>
  <c r="F28" i="2"/>
  <c r="D28" i="2"/>
  <c r="H23" i="2"/>
  <c r="D23" i="2"/>
  <c r="H18" i="2"/>
  <c r="F18" i="2"/>
  <c r="D18" i="2"/>
  <c r="D39" i="1"/>
  <c r="D38" i="1"/>
  <c r="D36" i="1"/>
  <c r="D35" i="1"/>
  <c r="D34" i="1"/>
  <c r="D30" i="1"/>
  <c r="D29" i="1"/>
  <c r="D28" i="1"/>
  <c r="D27" i="1"/>
  <c r="D24" i="1"/>
  <c r="D23" i="1"/>
  <c r="D22" i="1"/>
  <c r="D19" i="1"/>
  <c r="D18" i="1"/>
  <c r="D17" i="1"/>
  <c r="H59" i="7"/>
  <c r="J59" i="7" s="1"/>
  <c r="H26" i="7"/>
  <c r="J26" i="7" s="1"/>
  <c r="H63" i="7"/>
  <c r="J63" i="7" s="1"/>
  <c r="H61" i="7"/>
  <c r="J61" i="7" s="1"/>
  <c r="H57" i="7"/>
  <c r="J57" i="7" s="1"/>
  <c r="H55" i="7"/>
  <c r="J55" i="7" s="1"/>
  <c r="H52" i="7"/>
  <c r="H51" i="7"/>
  <c r="J51" i="7" s="1"/>
  <c r="H50" i="7"/>
  <c r="H49" i="7"/>
  <c r="J49" i="7" s="1"/>
  <c r="H48" i="7"/>
  <c r="J48" i="7" s="1"/>
  <c r="H47" i="7"/>
  <c r="J47" i="7" s="1"/>
  <c r="L46" i="7"/>
  <c r="H46" i="7"/>
  <c r="J46" i="7" s="1"/>
  <c r="F46" i="7"/>
  <c r="L34" i="7"/>
  <c r="H34" i="7"/>
  <c r="J34" i="7" s="1"/>
  <c r="F33" i="7"/>
  <c r="F35" i="7" s="1"/>
  <c r="H32" i="7"/>
  <c r="J32" i="7" s="1"/>
  <c r="H31" i="7"/>
  <c r="J31" i="7" s="1"/>
  <c r="H30" i="7"/>
  <c r="J30" i="7" s="1"/>
  <c r="H29" i="7"/>
  <c r="J29" i="7" s="1"/>
  <c r="H21" i="7"/>
  <c r="J21" i="7" s="1"/>
  <c r="A20" i="7"/>
  <c r="A21" i="7" s="1"/>
  <c r="A22" i="7" s="1"/>
  <c r="A24" i="7" s="1"/>
  <c r="A26" i="7" s="1"/>
  <c r="A29" i="7" s="1"/>
  <c r="A30" i="7" s="1"/>
  <c r="A31" i="7" s="1"/>
  <c r="A32" i="7" s="1"/>
  <c r="A33" i="7" s="1"/>
  <c r="A34" i="7" s="1"/>
  <c r="A35" i="7" s="1"/>
  <c r="A38" i="7" s="1"/>
  <c r="A39" i="7" s="1"/>
  <c r="A40" i="7" s="1"/>
  <c r="A41" i="7" s="1"/>
  <c r="A42" i="7" s="1"/>
  <c r="A43" i="7" s="1"/>
  <c r="A44" i="7" s="1"/>
  <c r="A45" i="7" s="1"/>
  <c r="A46" i="7" s="1"/>
  <c r="A47" i="7" s="1"/>
  <c r="A48" i="7" s="1"/>
  <c r="A49" i="7" s="1"/>
  <c r="A50" i="7" s="1"/>
  <c r="A51" i="7" s="1"/>
  <c r="A52" i="7" s="1"/>
  <c r="A53" i="7" s="1"/>
  <c r="A55" i="7" s="1"/>
  <c r="A57" i="7" s="1"/>
  <c r="A59" i="7" s="1"/>
  <c r="A61" i="7" s="1"/>
  <c r="A63" i="7" s="1"/>
  <c r="A66" i="7" s="1"/>
  <c r="A67" i="7" s="1"/>
  <c r="A68" i="7" s="1"/>
  <c r="H19" i="7"/>
  <c r="D33" i="6"/>
  <c r="D34" i="6" s="1"/>
  <c r="D45" i="6"/>
  <c r="A35" i="6"/>
  <c r="A36" i="6" s="1"/>
  <c r="A37" i="6" s="1"/>
  <c r="A38" i="6" s="1"/>
  <c r="A39" i="6" s="1"/>
  <c r="A42" i="6" s="1"/>
  <c r="A43" i="6" s="1"/>
  <c r="A45" i="6" s="1"/>
  <c r="A46" i="6" s="1"/>
  <c r="A47" i="6" s="1"/>
  <c r="A50" i="6" s="1"/>
  <c r="A51" i="6" s="1"/>
  <c r="A52" i="6" s="1"/>
  <c r="A21" i="6"/>
  <c r="A22" i="6" s="1"/>
  <c r="A23" i="6" s="1"/>
  <c r="A24" i="6" s="1"/>
  <c r="A26" i="6" s="1"/>
  <c r="A28" i="6" s="1"/>
  <c r="A31" i="6" s="1"/>
  <c r="L45" i="5"/>
  <c r="L49" i="5"/>
  <c r="L60" i="5"/>
  <c r="H59" i="5"/>
  <c r="L53" i="5"/>
  <c r="L51" i="5"/>
  <c r="N51" i="5"/>
  <c r="L46" i="5"/>
  <c r="H47" i="5"/>
  <c r="F47" i="5"/>
  <c r="J45" i="5"/>
  <c r="H42" i="5"/>
  <c r="F42" i="5"/>
  <c r="L41" i="5"/>
  <c r="J41" i="5"/>
  <c r="L40" i="5"/>
  <c r="J40" i="5"/>
  <c r="L39" i="5"/>
  <c r="J39" i="5"/>
  <c r="L38" i="5"/>
  <c r="J38" i="5"/>
  <c r="N38" i="5" s="1"/>
  <c r="L37" i="5"/>
  <c r="J37" i="5"/>
  <c r="L36" i="5"/>
  <c r="J36" i="5"/>
  <c r="J32" i="5"/>
  <c r="J31" i="5"/>
  <c r="J30" i="5"/>
  <c r="L29" i="5"/>
  <c r="N26" i="5"/>
  <c r="L26" i="5"/>
  <c r="J26" i="5"/>
  <c r="J22" i="5"/>
  <c r="A22" i="5"/>
  <c r="A23" i="5" s="1"/>
  <c r="A24" i="5" s="1"/>
  <c r="A26" i="5" s="1"/>
  <c r="A29" i="5" s="1"/>
  <c r="A30" i="5" s="1"/>
  <c r="A31" i="5" s="1"/>
  <c r="A32" i="5" s="1"/>
  <c r="A33" i="5" s="1"/>
  <c r="A36" i="5" s="1"/>
  <c r="A37" i="5" s="1"/>
  <c r="A38" i="5" s="1"/>
  <c r="A39" i="5" s="1"/>
  <c r="A40" i="5" s="1"/>
  <c r="A41" i="5" s="1"/>
  <c r="A42" i="5" s="1"/>
  <c r="A45" i="5" s="1"/>
  <c r="A46" i="5" s="1"/>
  <c r="A47" i="5" s="1"/>
  <c r="A49" i="5" s="1"/>
  <c r="A51" i="5" s="1"/>
  <c r="A53" i="5" s="1"/>
  <c r="A56" i="5" s="1"/>
  <c r="A57" i="5" s="1"/>
  <c r="A58" i="5" s="1"/>
  <c r="A59" i="5" s="1"/>
  <c r="A60" i="5" s="1"/>
  <c r="A63" i="5" s="1"/>
  <c r="A64" i="5" s="1"/>
  <c r="A65" i="5" s="1"/>
  <c r="L19" i="5"/>
  <c r="N19" i="5"/>
  <c r="N23" i="4"/>
  <c r="L23" i="4"/>
  <c r="J23" i="4"/>
  <c r="H23" i="4"/>
  <c r="F23" i="4"/>
  <c r="P22" i="4"/>
  <c r="P21" i="4"/>
  <c r="P20" i="4"/>
  <c r="P19" i="4"/>
  <c r="P18" i="4"/>
  <c r="A18" i="4"/>
  <c r="A19" i="4" s="1"/>
  <c r="A20" i="4" s="1"/>
  <c r="A21" i="4" s="1"/>
  <c r="P17" i="4"/>
  <c r="J20" i="3"/>
  <c r="J19" i="3"/>
  <c r="A19" i="3"/>
  <c r="A20" i="3" s="1"/>
  <c r="A21" i="3" s="1"/>
  <c r="A23" i="3" s="1"/>
  <c r="A25" i="3" s="1"/>
  <c r="A27" i="3" s="1"/>
  <c r="J18" i="3"/>
  <c r="A12" i="3"/>
  <c r="A19" i="2"/>
  <c r="A20" i="2" s="1"/>
  <c r="A23" i="2" s="1"/>
  <c r="A24" i="2" s="1"/>
  <c r="A25" i="2" s="1"/>
  <c r="A28" i="2" s="1"/>
  <c r="A29" i="2" s="1"/>
  <c r="A30" i="2" s="1"/>
  <c r="A18" i="1"/>
  <c r="A19" i="1" s="1"/>
  <c r="A20" i="1" s="1"/>
  <c r="A22" i="1" s="1"/>
  <c r="A23" i="1" s="1"/>
  <c r="A24" i="1" s="1"/>
  <c r="A25" i="1" s="1"/>
  <c r="A27" i="1" s="1"/>
  <c r="A28" i="1" s="1"/>
  <c r="A29" i="1" s="1"/>
  <c r="A30" i="1" s="1"/>
  <c r="A31" i="1" s="1"/>
  <c r="A34" i="1" s="1"/>
  <c r="A35" i="1" s="1"/>
  <c r="A36" i="1" s="1"/>
  <c r="A37" i="1" s="1"/>
  <c r="A38" i="1" s="1"/>
  <c r="A39" i="1" s="1"/>
  <c r="A40" i="1" s="1"/>
  <c r="A41" i="1" s="1"/>
  <c r="A42" i="1" s="1"/>
  <c r="A43" i="1" s="1"/>
  <c r="A44" i="1" s="1"/>
  <c r="A45" i="1" s="1"/>
  <c r="A47" i="1" s="1"/>
  <c r="A49" i="1" s="1"/>
  <c r="J19" i="7" l="1"/>
  <c r="F22" i="7"/>
  <c r="D20" i="1"/>
  <c r="D25" i="1" s="1"/>
  <c r="D31" i="1" s="1"/>
  <c r="L22" i="5"/>
  <c r="N22" i="5" s="1"/>
  <c r="F45" i="7"/>
  <c r="J45" i="7" s="1"/>
  <c r="H33" i="5"/>
  <c r="N31" i="5"/>
  <c r="P23" i="4"/>
  <c r="J33" i="5"/>
  <c r="N37" i="5"/>
  <c r="N41" i="5"/>
  <c r="D24" i="6"/>
  <c r="F23" i="6" s="1"/>
  <c r="J23" i="6" s="1"/>
  <c r="L23" i="6" s="1"/>
  <c r="F24" i="5"/>
  <c r="J46" i="5"/>
  <c r="N46" i="5" s="1"/>
  <c r="N47" i="5" s="1"/>
  <c r="N53" i="5"/>
  <c r="H24" i="5"/>
  <c r="F33" i="5"/>
  <c r="L31" i="5"/>
  <c r="H20" i="7"/>
  <c r="J20" i="7" s="1"/>
  <c r="H45" i="7"/>
  <c r="L23" i="5"/>
  <c r="H58" i="5"/>
  <c r="H60" i="5" s="1"/>
  <c r="N60" i="5" s="1"/>
  <c r="J50" i="7"/>
  <c r="N39" i="5"/>
  <c r="D49" i="1"/>
  <c r="L30" i="5"/>
  <c r="N30" i="5" s="1"/>
  <c r="L32" i="5"/>
  <c r="N32" i="5" s="1"/>
  <c r="N49" i="5"/>
  <c r="J33" i="7"/>
  <c r="J35" i="7" s="1"/>
  <c r="N36" i="5"/>
  <c r="J42" i="5"/>
  <c r="N45" i="5"/>
  <c r="J52" i="7"/>
  <c r="J22" i="7"/>
  <c r="F53" i="7"/>
  <c r="H24" i="7"/>
  <c r="J24" i="7" s="1"/>
  <c r="J23" i="5"/>
  <c r="N29" i="5"/>
  <c r="N40" i="5"/>
  <c r="J21" i="3"/>
  <c r="J27" i="3" s="1"/>
  <c r="D47" i="1"/>
  <c r="F22" i="6" l="1"/>
  <c r="J22" i="6" s="1"/>
  <c r="L22" i="6" s="1"/>
  <c r="F21" i="6"/>
  <c r="J21" i="6" s="1"/>
  <c r="L21" i="6" s="1"/>
  <c r="D31" i="6" s="1"/>
  <c r="F20" i="6"/>
  <c r="J20" i="6" s="1"/>
  <c r="N33" i="5"/>
  <c r="J53" i="7"/>
  <c r="J47" i="5"/>
  <c r="N42" i="5"/>
  <c r="F24" i="6"/>
  <c r="J24" i="5"/>
  <c r="N23" i="5"/>
  <c r="N24" i="5" s="1"/>
  <c r="H29" i="2"/>
  <c r="H30" i="2" s="1"/>
  <c r="H24" i="2"/>
  <c r="H25" i="2" s="1"/>
  <c r="H19" i="2"/>
  <c r="H20" i="2" s="1"/>
  <c r="J25" i="3"/>
  <c r="J23" i="3"/>
  <c r="L24" i="6" l="1"/>
  <c r="J24" i="6"/>
  <c r="D26" i="6" s="1"/>
  <c r="D39" i="6"/>
  <c r="D43" i="6" s="1"/>
  <c r="D46" i="6" s="1"/>
  <c r="D47" i="6" s="1"/>
  <c r="D24" i="2"/>
  <c r="D25" i="2" s="1"/>
  <c r="D29" i="2"/>
  <c r="D30" i="2" s="1"/>
  <c r="D19" i="2"/>
  <c r="D20" i="2" s="1"/>
  <c r="F19" i="2"/>
  <c r="F20" i="2" s="1"/>
  <c r="F29" i="2"/>
  <c r="F30" i="2" s="1"/>
</calcChain>
</file>

<file path=xl/sharedStrings.xml><?xml version="1.0" encoding="utf-8"?>
<sst xmlns="http://schemas.openxmlformats.org/spreadsheetml/2006/main" count="738" uniqueCount="449">
  <si>
    <t>Transmission Investment Base and Transmission Revenue Requirements</t>
  </si>
  <si>
    <t>Worksheet 1</t>
  </si>
  <si>
    <t>Input Cells are Shaded Yellow</t>
  </si>
  <si>
    <t>(A)</t>
  </si>
  <si>
    <t>(B)</t>
  </si>
  <si>
    <t xml:space="preserve">Line </t>
  </si>
  <si>
    <t>No.</t>
  </si>
  <si>
    <t xml:space="preserve">Transmission Investment Base </t>
  </si>
  <si>
    <t>Total</t>
  </si>
  <si>
    <t>Reference</t>
  </si>
  <si>
    <t>Transmission Plant</t>
  </si>
  <si>
    <t>W/S 3, Line 1(E)</t>
  </si>
  <si>
    <t>Transmission Related Intangible and General Plant</t>
  </si>
  <si>
    <t>W/S 3, Line 4(E)</t>
  </si>
  <si>
    <t>Transmission Plant/Land Held For Future Use</t>
  </si>
  <si>
    <t>W/S 3, Line 5(E)</t>
  </si>
  <si>
    <t xml:space="preserve">        Total Transmission Plant (Sum Lines 1 thru 3)</t>
  </si>
  <si>
    <t xml:space="preserve">Transmission Related Depreciation and Amortization Reserve </t>
  </si>
  <si>
    <t>W/S 3, Line 10(E)</t>
  </si>
  <si>
    <t xml:space="preserve">Transmission Related Accumulated Deferred Income Tax </t>
  </si>
  <si>
    <t>W/S 3, Line 17(E)</t>
  </si>
  <si>
    <t>Other Regulatory Assets/(Liabilities)</t>
  </si>
  <si>
    <t>W/S 3, Line 20(E)</t>
  </si>
  <si>
    <t xml:space="preserve">        Net Investment (Sum Lines 4 thru 7)</t>
  </si>
  <si>
    <t>Transmission Prepayments</t>
  </si>
  <si>
    <t>W/S 3, Line 21(E)</t>
  </si>
  <si>
    <t>Transmission Materials and Supplies</t>
  </si>
  <si>
    <t>W/S 3, Line 22(E)</t>
  </si>
  <si>
    <t>Transmission Unfunded Reserves</t>
  </si>
  <si>
    <t>W/S 3, Line 23(E)</t>
  </si>
  <si>
    <t>Transmission Related Cash Working Capital</t>
  </si>
  <si>
    <t>W/S 3, Line 28(E)</t>
  </si>
  <si>
    <t>Total Transmission Investment Base  (Sum Lines 8 thru 12)</t>
  </si>
  <si>
    <t>Revenue Requirements</t>
  </si>
  <si>
    <t>Return and Associated Income Taxes</t>
  </si>
  <si>
    <t>W/S 2, Line 19(A)</t>
  </si>
  <si>
    <t>Transmission Depreciation and Amortization Expense</t>
  </si>
  <si>
    <t>W/S 4, Line 4(C)</t>
  </si>
  <si>
    <t>Transmission Related Municipal Tax Expense</t>
  </si>
  <si>
    <t>W/S 4, Line 5(C)</t>
  </si>
  <si>
    <t>Transmission Related Payroll Tax Expense</t>
  </si>
  <si>
    <t>W/S 4, Line 6(C)</t>
  </si>
  <si>
    <t>Transmission Operation and Maintenance Expense</t>
  </si>
  <si>
    <t>W/S 4, Line 11(C) or 13(C)</t>
  </si>
  <si>
    <t>Transmission Related Administrative and General Expense</t>
  </si>
  <si>
    <t>W/S 4, Line 29(C)</t>
  </si>
  <si>
    <t>Transmission Related PBOP Under/(Over) Recovery</t>
  </si>
  <si>
    <t>(e)</t>
  </si>
  <si>
    <t>Attachment _</t>
  </si>
  <si>
    <t>Transmission Related Expense from Generators</t>
  </si>
  <si>
    <t>W/S 4, Line 30(C)</t>
  </si>
  <si>
    <t>Transmission Related Taxes and Fees Charge</t>
  </si>
  <si>
    <t>W/S 4, Line 31(C)</t>
  </si>
  <si>
    <t xml:space="preserve">Transmission Related Amortization of Regulatory Asset for MA State Tax Rate Change </t>
  </si>
  <si>
    <t>W/S 4, Line 32(C)</t>
  </si>
  <si>
    <t xml:space="preserve">Transmission Rents Received from Electric Property </t>
  </si>
  <si>
    <t>W/S 4, Line 33(C)</t>
  </si>
  <si>
    <t>Transmission Related Affiliate Revenues (Enter Credit)</t>
  </si>
  <si>
    <t>W/S 4, Line 34(C)</t>
  </si>
  <si>
    <t>Total Transmission Revenue Requirements Allocable (Sum Lines 14 thru 25)</t>
  </si>
  <si>
    <t>(b), (d)</t>
  </si>
  <si>
    <t>Transmission Revenue Requirements for Carrying Charge Factor Base Numerator Calculation (Sum Lines 14 thru 19)</t>
  </si>
  <si>
    <t>(c)</t>
  </si>
  <si>
    <t>Notes:</t>
  </si>
  <si>
    <t>(a)</t>
  </si>
  <si>
    <t>Enter credit balances as negatives.</t>
  </si>
  <si>
    <t>(b)</t>
  </si>
  <si>
    <t>Total Transmission Revenue Requirements excludes the effects of accounting for Asset Retirement Obligations in accordance with Order No. 631, Accounting, Financial Reporting, and Rate Filing Requirements for Asset Retirement Obligations.</t>
  </si>
  <si>
    <t>Amount on this line will be utilized to calculate the carrying charge and subsequent Forecasted Transmission Revenue Requirements in each schedule.</t>
  </si>
  <si>
    <t>(d)</t>
  </si>
  <si>
    <t>MMWEC’s Total Transmission Revenue Requirements include only: (1) those PTF costs and Support Payments that are associated with the minority joint ownership share of 11.7711% in the Seabrook Switchyard; and (2) Support Payments made by MMWEC with respect to other PTF. The Seabrook-related costs include MMWEC's 11.5934% ownership share and the 0.1777% (total) shares owned independently by Hudson and Taunton. MMWEC will distribute the revenue as appropriate among Hudson, Taunton, and the municipal entities that participate in MMWEC's ownership share. Besides MMWEC, no municipal joint owner will recover Seabrook Switchyard costs in their revenue requirements.</t>
  </si>
  <si>
    <t>Recovery of Under-collection or (Refund) of Over-collection of PBOP expense as approved by FERC in Docket No. ____</t>
  </si>
  <si>
    <t>Allocation Calculations</t>
  </si>
  <si>
    <t>For Costs in 2022</t>
  </si>
  <si>
    <t>(C)</t>
  </si>
  <si>
    <t>(D)</t>
  </si>
  <si>
    <t>Description</t>
  </si>
  <si>
    <t>Regional Service</t>
  </si>
  <si>
    <t>Local Service</t>
  </si>
  <si>
    <t>Schedule 12C Costs</t>
  </si>
  <si>
    <t>Revenue Requirement Allocation Calculation</t>
  </si>
  <si>
    <t>Total Transmission Revenue Requirements Allocable</t>
  </si>
  <si>
    <t>Appendix A, W/S 1, Line 26(A)</t>
  </si>
  <si>
    <t>Allocation Factor</t>
  </si>
  <si>
    <t>W/S 2, Line 5(C), 6(C), 7(C)</t>
  </si>
  <si>
    <t>Revenue Requirements (Line 1 x Line 2)</t>
  </si>
  <si>
    <t>Investment Base for RTO Adder</t>
  </si>
  <si>
    <t>Total Transmission Investment Base</t>
  </si>
  <si>
    <t>Appendix A, W/S 1, Line 13(A)</t>
  </si>
  <si>
    <t>W/S 2, Line 5(C), 7(C)</t>
  </si>
  <si>
    <t>Investment Base (Line 4 x Line 5)</t>
  </si>
  <si>
    <t xml:space="preserve">Revenue Requirement Items for Carrying Charge Factor (CCF) </t>
  </si>
  <si>
    <t xml:space="preserve">Transmission Revenue Requirements </t>
  </si>
  <si>
    <t>Appendix A, W/S 1, Line 27(A)</t>
  </si>
  <si>
    <t>Revenue Requirements for CCF (Line 7 x Line 8)</t>
  </si>
  <si>
    <t>For MMWEC, this represents 100% of the Annual Transmission Revenue Requirements ("MMWEC ATRR") associated with: (1) the minority joint ownership of 11.7711%, in the Seabrook Switchyard; and (2) Support Payments made by MMWEC with respect to other PTF. See Appendix A, W/S 1, footnote (d).</t>
  </si>
  <si>
    <t>Allocation Support</t>
  </si>
  <si>
    <t>Worksheet 2</t>
  </si>
  <si>
    <t>(C) = Avg[(A),(B)]</t>
  </si>
  <si>
    <t>FERC</t>
  </si>
  <si>
    <t>Account No.</t>
  </si>
  <si>
    <t>2021 Year End</t>
  </si>
  <si>
    <t>2022 Year End</t>
  </si>
  <si>
    <t>Average</t>
  </si>
  <si>
    <t>Reference(s)</t>
  </si>
  <si>
    <t>Regional Service Plant (Excludes ARCs and Phase I/II HVDC-TF Leases)</t>
  </si>
  <si>
    <t>350-359</t>
  </si>
  <si>
    <t>Appendix A, W/S 7 Line 1(A) &amp; (F)</t>
  </si>
  <si>
    <t>Local Service Plant (Excludes ARCs and Phase I/II HVDC-TF Leases)</t>
  </si>
  <si>
    <t>Appendix A, W/S 7 Line 2(A) &amp; (F)</t>
  </si>
  <si>
    <t>Schedule 12C Costs Plant (Excludes ARCs and Phase I/II HVDC-TF Leases)</t>
  </si>
  <si>
    <t>Appendix A, W/S 7 Line 3(A) &amp; (F)</t>
  </si>
  <si>
    <t>Transmission Plant (Excludes ARCs and Phase I/II HVDC-TF Leases) (Sum Lines 1 thru 3)</t>
  </si>
  <si>
    <t>Regional Service Allocation Factor (Line 1 / Line 4)</t>
  </si>
  <si>
    <t>Local Service Allocation Factor (Line 2 / Line 4)</t>
  </si>
  <si>
    <t>Schedule 12C Costs Allocation Factor (Line 3 / Line 4)</t>
  </si>
  <si>
    <t>Plant balances exclude transmission plant assets related to scheduling and dispatch.</t>
  </si>
  <si>
    <t>For MMWEC, MMWEC's Regional Service Allocation Factor shall be set equal to New Hampshire Transmission, LLC's ("NHT") Regional Service Allocation Factor.</t>
  </si>
  <si>
    <t>For MMWEC, MMWEC's Local Service Allocation Factor shall be set to equal 0.00% because MMWEC does not provide Local Transmission Service pursuant to Schedule 21.</t>
  </si>
  <si>
    <t>Transmission Plant - Additions, Retirements, Adjustments, Transfers</t>
  </si>
  <si>
    <t>PTF Transmission Plant and Phase I/II HVDC-TF Leases &amp; Other</t>
  </si>
  <si>
    <t>Worksheet 7</t>
  </si>
  <si>
    <t>(E)</t>
  </si>
  <si>
    <t>(F) =  (A) + (B) - (C) + (D) + (E)</t>
  </si>
  <si>
    <t>(G)</t>
  </si>
  <si>
    <t>Line</t>
  </si>
  <si>
    <t xml:space="preserve">FERC </t>
  </si>
  <si>
    <t xml:space="preserve">Account No. </t>
  </si>
  <si>
    <t>12/31/2021</t>
  </si>
  <si>
    <t>Additions</t>
  </si>
  <si>
    <t>Retirements</t>
  </si>
  <si>
    <t>Adjustments</t>
  </si>
  <si>
    <t>Transfers</t>
  </si>
  <si>
    <t>12/31/2022</t>
  </si>
  <si>
    <t>Regional Service Plant (b)</t>
  </si>
  <si>
    <t>(d), (e)</t>
  </si>
  <si>
    <t>Attachment Supplemental WS 7a</t>
  </si>
  <si>
    <t>Local Service Plant</t>
  </si>
  <si>
    <t>(d), (f)</t>
  </si>
  <si>
    <t xml:space="preserve">Schedule 12C Costs </t>
  </si>
  <si>
    <t>Dispatch Center Plant</t>
  </si>
  <si>
    <t>Asset Retirement Costs</t>
  </si>
  <si>
    <t>FF1 Page 207.57g</t>
  </si>
  <si>
    <t>HVDC-TF</t>
  </si>
  <si>
    <t>(g)</t>
  </si>
  <si>
    <t>Total Transmission (Sum Lines 1 thru 6)</t>
  </si>
  <si>
    <t>350-359.1</t>
  </si>
  <si>
    <t>FF1 206.58b</t>
  </si>
  <si>
    <t>FF1 206.58c</t>
  </si>
  <si>
    <t>FF1 207.58d</t>
  </si>
  <si>
    <t>FF1 207.58e</t>
  </si>
  <si>
    <t>FF1 207.58f</t>
  </si>
  <si>
    <t>FF1 207.58g</t>
  </si>
  <si>
    <r>
      <rPr>
        <b/>
        <u/>
        <sz val="10"/>
        <rFont val="Times New Roman"/>
        <family val="1"/>
      </rPr>
      <t>Notes</t>
    </r>
    <r>
      <rPr>
        <b/>
        <sz val="10"/>
        <rFont val="Times New Roman"/>
        <family val="1"/>
      </rPr>
      <t xml:space="preserve">:  </t>
    </r>
  </si>
  <si>
    <t xml:space="preserve">PTF = Pool Transmission Facilities.  PTF Transmission Plant shall equal the PTO’s transmission plant as defined in the Section II.49 of the OATT and determined in accordance with Appendix A </t>
  </si>
  <si>
    <t xml:space="preserve">of this Rule, which is entitled “Rules for Determining Investment To be Included in PTF.”  PTF/HTF Transmission Plant Investment shall equal the PTO’s (a) PTF Transmission Plant plus (b) HTF </t>
  </si>
  <si>
    <t xml:space="preserve">(Highgate Transmission Facilities) Transmission Plant. This value excludes (i) the PTO's Phase I/II HVDC-TF Leases, (ii) the portion of any facilities, the cost of which is directly assigned under </t>
  </si>
  <si>
    <t xml:space="preserve">Schedule 11 to the OATT, to the Transmission Customer or a Generator Owner or Interconnection Requester, (iii) the PTF gross plant investment associated with leased facilities occupied </t>
  </si>
  <si>
    <t xml:space="preserve">by the Phase II section of the Phase I/II HVDC-TF. </t>
  </si>
  <si>
    <t>To the extent balances herein include plant costs of a transmission project that (1) was selected by ISO-NE through a competitive solution process to address a transmission</t>
  </si>
  <si>
    <t>need pursuant to the procedures in Section II, Attachment K of the ISO New England Tariff, and (2) such selection was based, in part, upon the project’s commitment to cost containment</t>
  </si>
  <si>
    <t>measures, the PTO will include a separate workpaper with the Annual Update that specifies the plant costs associated with the project and provide a reconciliation to the applicable cost</t>
  </si>
  <si>
    <t>containment measures.</t>
  </si>
  <si>
    <t>Balances as calculated in attachments exclude ARC assets.</t>
  </si>
  <si>
    <t xml:space="preserve">For MMWEC, MMWEC relies on its co-owner's,  New Hampshire Transmission, LLC (NHT), books and records for determining the percentage of its Total Transmission Plant </t>
  </si>
  <si>
    <t>In Service that constitutes its Regional Transmission Service Plant.</t>
  </si>
  <si>
    <t>(f)</t>
  </si>
  <si>
    <t xml:space="preserve">For MMWEC, because MMWEC does not recover the cost associated with its Non-PTF Seabrook Switchyard assets pursuant to Schedule 21 or other provisions of the ISO-NE </t>
  </si>
  <si>
    <t>Tariff, MMWEC's Local Service Plant is not included in this Attachment F formula rate.</t>
  </si>
  <si>
    <t>In addition to Phase I/II HVDC-TF Leases, include on this line the portion of any facilities, the cost of which is directly assigned under Schedule 11 to the OATT, to the Transmission Customer</t>
  </si>
  <si>
    <t xml:space="preserve"> or a Generator Owner or Interconnection Requester and the PTF gross plant investment associated with leased facilities occupied by the Phase II section of the Phase I/II HVDC-TF.</t>
  </si>
  <si>
    <t>Transmission Investment Base Detail</t>
  </si>
  <si>
    <t>Worksheet 3</t>
  </si>
  <si>
    <t>(E) = (C) x (D)</t>
  </si>
  <si>
    <t>(F)</t>
  </si>
  <si>
    <t>Line
No.</t>
  </si>
  <si>
    <t>Account
No.</t>
  </si>
  <si>
    <r>
      <t>Average</t>
    </r>
    <r>
      <rPr>
        <sz val="10"/>
        <rFont val="Times New Roman"/>
        <family val="1"/>
      </rPr>
      <t xml:space="preserve"> </t>
    </r>
  </si>
  <si>
    <t>Factors</t>
  </si>
  <si>
    <t xml:space="preserve">Transmission </t>
  </si>
  <si>
    <t xml:space="preserve">Transmission Plant </t>
  </si>
  <si>
    <t>W/S 3a, Line 13(F)</t>
  </si>
  <si>
    <t/>
  </si>
  <si>
    <t>Intangible Plant</t>
  </si>
  <si>
    <t>301-303</t>
  </si>
  <si>
    <t>(i)</t>
  </si>
  <si>
    <t>(e), (h)</t>
  </si>
  <si>
    <t>FF1 Page 205.5g</t>
  </si>
  <si>
    <t>General Plant</t>
  </si>
  <si>
    <t>389-399</t>
  </si>
  <si>
    <t>FF1 Page 207.99g - Page 207.98g</t>
  </si>
  <si>
    <t>Total Transmission Related Intangible and General Plant (Line 2 + Line 3)</t>
  </si>
  <si>
    <t>FF1 Page 214.22d &amp; 214.23d</t>
  </si>
  <si>
    <t xml:space="preserve"> </t>
  </si>
  <si>
    <t>Transmission Related Depreciation &amp; Amortization Reserve</t>
  </si>
  <si>
    <t>Transmission Depreciation Reserve (Enter Credit)</t>
  </si>
  <si>
    <t>W/S 3a, Line 17(F)</t>
  </si>
  <si>
    <t>Transmission Related Intangible Plant Amortization Reserve (Enter Credit)</t>
  </si>
  <si>
    <t>(g), (l)</t>
  </si>
  <si>
    <t>FF1 Page 200.21c FN</t>
  </si>
  <si>
    <t>Transmission Related General Plant Depreciation Reserve (Enter Credit)</t>
  </si>
  <si>
    <t>FF1 Page 219.28c</t>
  </si>
  <si>
    <t>Transmission Related General Plant Amortization Reserve (Enter Credit)</t>
  </si>
  <si>
    <t>(l)</t>
  </si>
  <si>
    <t xml:space="preserve"> Total Transmission Related Depreciation &amp; Amortization Reserve (Sum Lines 6 thru 9)</t>
  </si>
  <si>
    <t>Transmission Related Accumulated Deferred Income Tax</t>
  </si>
  <si>
    <t xml:space="preserve"> Accumulated Deferred Income Taxes (Enter Credit)</t>
  </si>
  <si>
    <t>(f), (j)</t>
  </si>
  <si>
    <t>FF1 Page 273._</t>
  </si>
  <si>
    <t>FF1 Page 275.5b FN &amp; 275.5k FN</t>
  </si>
  <si>
    <t>FF1 Page 277.9b FN &amp; 277.9k FN</t>
  </si>
  <si>
    <t xml:space="preserve"> Accumulated Deferred Income Taxes </t>
  </si>
  <si>
    <t>FF1 Page 234.8b FN &amp; 234.8c FN</t>
  </si>
  <si>
    <t xml:space="preserve">Reserve for Disputed Transactions per FIN 48 </t>
  </si>
  <si>
    <t>FAS 109 (Enter Credit)</t>
  </si>
  <si>
    <t>282/283/190</t>
  </si>
  <si>
    <t>Transmission Related Accumulated Deferred Income Taxes (Sum (Lines 11 thru 14) - Line 15 - Line 16)</t>
  </si>
  <si>
    <t xml:space="preserve">Regulatory Asset for MA State Tax Rate Change </t>
  </si>
  <si>
    <t>FF1 Page 232._</t>
  </si>
  <si>
    <t>Deficient/(Excess) Deferred Income Tax Regulatory Asset/(Liability)</t>
  </si>
  <si>
    <t>182.3/254</t>
  </si>
  <si>
    <t>Deficient/(Excess) ADIT Worksheet, W/S 10</t>
  </si>
  <si>
    <t>Total Other Regulatory Assets/(Liabilities)</t>
  </si>
  <si>
    <t>W/S 3b, Line 1(F)</t>
  </si>
  <si>
    <t>W/S 3b, Line 2(F)</t>
  </si>
  <si>
    <t>Transmission Unfunded Reserves (Enter Credit)</t>
  </si>
  <si>
    <t>Various</t>
  </si>
  <si>
    <t>(k)</t>
  </si>
  <si>
    <t>Appendix A, ATT 1</t>
  </si>
  <si>
    <t>Transmission Related Operation &amp; Maintenance Expense</t>
  </si>
  <si>
    <t>W/S 1, Line 18</t>
  </si>
  <si>
    <t>Transmission Related Administrative &amp; General Expense</t>
  </si>
  <si>
    <t>W/S 1, Line 19</t>
  </si>
  <si>
    <t>Transmission Related Expenses (Line 24 + Line 25)</t>
  </si>
  <si>
    <t>45 Days / 360 Days</t>
  </si>
  <si>
    <t>Transmission Related Cash Working Capital (Line 26 x Line 27)</t>
  </si>
  <si>
    <t xml:space="preserve">Col (B) x Col (D) </t>
  </si>
  <si>
    <t>Wages &amp; Salary (W&amp;S) Allocator</t>
  </si>
  <si>
    <t>W/S 5, Line 6</t>
  </si>
  <si>
    <t>Plant (PL) Allocator</t>
  </si>
  <si>
    <t>W/S 5, Line 12</t>
  </si>
  <si>
    <t>Direct Assigned (DA)</t>
  </si>
  <si>
    <t xml:space="preserve">Transmission Plant and Transmission Depreciation Reserve will reflect a 5-Quarter average, adjusted to exclude the effects of accounting for Asset Retirement Obligations (see W/S 3a). </t>
  </si>
  <si>
    <t xml:space="preserve">DA = Direct Assigned. In context of the formula rate means amounts have been directly assigned to Transmission rather than allocated using a W&amp;S or PL allocator. </t>
  </si>
  <si>
    <t>Includes the cost of land and land rights recorded in Account 105, plus the costs of non-land electric plant held for future use recorded in Account 105, if such costs are authorized for recovery by FERC. Costs that are specifically identifiable as Regional Service, Local Service, or Schedule 12C Costs, and thus will be reflected in Attachment 1 of Appendix B, Attachment 2 of Appendix B, or Attachment 3 of Appendix B, respectively, are excluded from this line.</t>
  </si>
  <si>
    <t>Allocated via the W&amp;S allocator, Line 29(D), except for UI, VP, CL&amp;P, PSNH and NSTAR West.</t>
  </si>
  <si>
    <r>
      <t>For Lines 2, 3, 7, 8, and 9 see Appendix A, ATT UI-1, Appendix A, ATT VP</t>
    </r>
    <r>
      <rPr>
        <strike/>
        <sz val="10"/>
        <rFont val="Times New Roman"/>
        <family val="1"/>
      </rPr>
      <t>-</t>
    </r>
    <r>
      <rPr>
        <sz val="10"/>
        <rFont val="Times New Roman"/>
        <family val="1"/>
      </rPr>
      <t>1, W/S 1 and Appendix A, ATT ES-1 (for CL&amp;P, PSNH and NSTAR West).</t>
    </r>
  </si>
  <si>
    <t>For Line 21 see Appendix A, ATT VP-1, W/S 2 and Appendix A, ATT ES-3 (for CL&amp;P, PSNH, and NSTAR West).</t>
  </si>
  <si>
    <t>Allocated via the PL allocator, Line 30(D), except for VP, CL&amp;P, PSNH, NSTAR West and NSTAR East.</t>
  </si>
  <si>
    <t>For Lines 11, 12, 13 and 14 see Appendix A, ATT VP-2 and Appendix A, ATT ES-2 (for CL&amp;P, PSNH and NSTAR West). For NSTAR East, see Attachment _ for the transmission-related ADIT consistent with the methodology approved under Docket No. ER07-549-000.</t>
  </si>
  <si>
    <t>See Appendix A, ATT CMP-2 instead of FF1 reference in order to exclude the Schedule 1 portion of this item.</t>
  </si>
  <si>
    <t>(h)</t>
  </si>
  <si>
    <t xml:space="preserve">For VP only, per prior settlement with MPUC, all costs of customer information system are to be allocated to transmission based on ratio of Bangor Hydro District (BHD) transmission revenues to all BHD revenues.  </t>
  </si>
  <si>
    <t>Figures here represent outcome of such allocation as well as allocation/assignment of other general and intangible plant (see Appendix A, ATT VP-1, W/S 1); workpapers supporting calculations will be provided by Versant Power in annual update filings.</t>
  </si>
  <si>
    <t>All VP figures derived from FERC Form No. 1 reflect costs of Bangor Hydro District (BHD) only. VP to provide workpaper showing reconciliation of BHD figures to FERC Form No. 1 with annual update.</t>
  </si>
  <si>
    <t>For VP only, see Appendix A, ATT VP-1, W/S 2, Line 6.</t>
  </si>
  <si>
    <t>(j)</t>
  </si>
  <si>
    <t>s not</t>
  </si>
  <si>
    <t>For NEP only, Line 23(A) and (B) excludes FERC Account 144, which is included in Attachment 2 of Appendix B, W/S 2 NEP.</t>
  </si>
  <si>
    <t>Any NETOs with inputs to both Line 7 and Line 9 will include a FF1 footnote.</t>
  </si>
  <si>
    <t xml:space="preserve">Return and Associated Income Taxes </t>
  </si>
  <si>
    <t>(B) = (A) / Total (A)</t>
  </si>
  <si>
    <t>(D) = (B) x (C)</t>
  </si>
  <si>
    <t>Weighted</t>
  </si>
  <si>
    <t>Capitalization</t>
  </si>
  <si>
    <t>Cost of</t>
  </si>
  <si>
    <t xml:space="preserve">Equity </t>
  </si>
  <si>
    <t>Ratios</t>
  </si>
  <si>
    <t>Capital</t>
  </si>
  <si>
    <t>Portion</t>
  </si>
  <si>
    <t>Reference for (A),(C)</t>
  </si>
  <si>
    <t>Transmission Investment</t>
  </si>
  <si>
    <t>Long-Term Debt</t>
  </si>
  <si>
    <t>N/A</t>
  </si>
  <si>
    <t>W/S 6, Line 11(B), W/S 6, Line 20(B)</t>
  </si>
  <si>
    <t>Preferred Stock</t>
  </si>
  <si>
    <t>W/S 6, Line 25(B), W/S 6, Line 29(B)</t>
  </si>
  <si>
    <t>Common Equity taxable</t>
  </si>
  <si>
    <t>W/S 6, Line 36(B)</t>
  </si>
  <si>
    <t>Common Equity non-taxable</t>
  </si>
  <si>
    <t>W/S 6, Line 37(B)</t>
  </si>
  <si>
    <t>Total Return (Sum Lines 1 thru 4)</t>
  </si>
  <si>
    <t>Weighted Average Cost of Capital (WACC)</t>
  </si>
  <si>
    <t>Line 5(D)</t>
  </si>
  <si>
    <t>NEP Yankee Adjustment</t>
  </si>
  <si>
    <t>Appendix A, ATT NEP-1</t>
  </si>
  <si>
    <t>Federal Income Tax</t>
  </si>
  <si>
    <t>Equity WACC</t>
  </si>
  <si>
    <t>A</t>
  </si>
  <si>
    <t>Line 2(E) + Line 3(E) + Line 7(A)</t>
  </si>
  <si>
    <t>Amortization of ITC (Enter Credit)</t>
  </si>
  <si>
    <t>FF1 Page 266.8f</t>
  </si>
  <si>
    <t>9a</t>
  </si>
  <si>
    <t>Transmission Plant (PL) Allocator</t>
  </si>
  <si>
    <t>Line 21(A)</t>
  </si>
  <si>
    <t>9b</t>
  </si>
  <si>
    <t>Transmission Related Amortization of ITC (Line 9 x Line 9a)</t>
  </si>
  <si>
    <t>B</t>
  </si>
  <si>
    <t>Equity AFUDC component of Depreciation Expense</t>
  </si>
  <si>
    <t>C</t>
  </si>
  <si>
    <t>Attachment Supplemental WS 2a</t>
  </si>
  <si>
    <t>Amortization of Excess (Enter Credit)/Deficient ADIT (Enter Debit)</t>
  </si>
  <si>
    <t>D</t>
  </si>
  <si>
    <t>Transmission Investment Base</t>
  </si>
  <si>
    <t>E</t>
  </si>
  <si>
    <t>W/S 1, Line 13(A)</t>
  </si>
  <si>
    <t>Federal Income Tax Rate</t>
  </si>
  <si>
    <t xml:space="preserve">FT </t>
  </si>
  <si>
    <t xml:space="preserve">Attachment 2b </t>
  </si>
  <si>
    <t>State Income Tax</t>
  </si>
  <si>
    <t>State Income Tax Rate</t>
  </si>
  <si>
    <t>ST</t>
  </si>
  <si>
    <t>Attachment 2c</t>
  </si>
  <si>
    <t>Transmission Investment Base (Line 12)</t>
  </si>
  <si>
    <t>Cost of Capital Rate (Lines 6 + 7 + 14 + 16)</t>
  </si>
  <si>
    <t>Return &amp; Associated Income Taxes (Line 17 x Line 18)</t>
  </si>
  <si>
    <t>The ROE is 10.57% (except as may be limited by state law for non-FERC jurisdictional PTOs; see, e.g., Mass Gen. Laws ch. 164, § 58), and is subject to the outcome of Docket No(s). EL11-66, EL13-33, EL14-86 and EL16-64,</t>
  </si>
  <si>
    <t>including any judicial review thereof. No change in ROE will be made absent a Section 205 or Section 206 filing or compliance filing at FERC.</t>
  </si>
  <si>
    <t>New England Power Only. The NEP Yankee Adjustments shall be calculated in accordance with FERC Opinion Nos. 49 and 49 (a) issued in NEP's R-10 rate case and</t>
  </si>
  <si>
    <t>FERC Opinion No. 158 issued in NEP's W-3 rate case.</t>
  </si>
  <si>
    <t>Federal Income Tax shall equal</t>
  </si>
  <si>
    <t>(A+[(B+C+D)/E])(FT)</t>
  </si>
  <si>
    <t>+</t>
  </si>
  <si>
    <t>(B + D)</t>
  </si>
  <si>
    <t>(1-FT)</t>
  </si>
  <si>
    <t>State Income Tax shall equal</t>
  </si>
  <si>
    <t>(A+[C/E] + Federal Income Tax)(ST)</t>
  </si>
  <si>
    <t>(1-ST)</t>
  </si>
  <si>
    <t>The Federal/State Income Tax Rate shall equal the most recently approved income tax rate by the federal or respective state government agency.</t>
  </si>
  <si>
    <t>For CL&amp;P, PSNH and NSTAR West, Transmission-related ITC will be input directly to Line 9b and Lines 9 and 9a will be $0.</t>
  </si>
  <si>
    <t>Transmission Expense Detail</t>
  </si>
  <si>
    <t>Worksheet 4</t>
  </si>
  <si>
    <t>(C) = (A) x (B)</t>
  </si>
  <si>
    <t>Account</t>
  </si>
  <si>
    <t xml:space="preserve">Total </t>
  </si>
  <si>
    <t>Reference for Column (A)</t>
  </si>
  <si>
    <t>Depreciation Expense for Transmission Plant</t>
  </si>
  <si>
    <t>(n)</t>
  </si>
  <si>
    <t>FF1 Page 336.7b</t>
  </si>
  <si>
    <t>Intangible Plant Amortization Expense</t>
  </si>
  <si>
    <t>404, 405</t>
  </si>
  <si>
    <t>(l), (o)</t>
  </si>
  <si>
    <t>FF1 Page 336.1d &amp; Page 336.1e</t>
  </si>
  <si>
    <t>General Plant Depreciation &amp; Amortization</t>
  </si>
  <si>
    <t>403, 404</t>
  </si>
  <si>
    <t>FF1 Page 336.10b &amp; Page 336.10d</t>
  </si>
  <si>
    <t>Total Transmission Depreciation &amp; Amortization Expense (Sum Lines 1 thru 3)</t>
  </si>
  <si>
    <t>(m), (q)</t>
  </si>
  <si>
    <t>FF1 Page 262-263.4l</t>
  </si>
  <si>
    <t>FF1 Page 263.18l</t>
  </si>
  <si>
    <t>Transmission Operation and Maintenance (O&amp;M) Expense</t>
  </si>
  <si>
    <t>560 - 573</t>
  </si>
  <si>
    <t>FF1 Page 321.112b</t>
  </si>
  <si>
    <t>Transmission of Electricity by Others</t>
  </si>
  <si>
    <t>FF1 Page 321.96b</t>
  </si>
  <si>
    <t>Load Dispatching</t>
  </si>
  <si>
    <t>561.1 - 561.4</t>
  </si>
  <si>
    <t>FF1 Page 321.85b thru Page 321.88b</t>
  </si>
  <si>
    <t>Station Expenses &amp; Rent</t>
  </si>
  <si>
    <t>562 &amp; 567</t>
  </si>
  <si>
    <t>FF1 Page 321.93b + 321.98b or Attachment _</t>
  </si>
  <si>
    <t>Sub-Total Transmission Related O&amp;M (Lines 7 - 8 - 9 - 10)</t>
  </si>
  <si>
    <t xml:space="preserve">Load Dispatching </t>
  </si>
  <si>
    <t>Sub-Total Transmission Related O&amp;M (Line 11 + Line 12)</t>
  </si>
  <si>
    <t>Administrative and General (A&amp;G) Expense</t>
  </si>
  <si>
    <t>920-935</t>
  </si>
  <si>
    <t>FF1 Page 323.197b</t>
  </si>
  <si>
    <t xml:space="preserve">  Property Insurance </t>
  </si>
  <si>
    <t>FF1 Page 323.185b</t>
  </si>
  <si>
    <t xml:space="preserve">  Regulatory Expenses </t>
  </si>
  <si>
    <t>FF1 Page 323.189b</t>
  </si>
  <si>
    <t xml:space="preserve">  Gen Advertising Expense </t>
  </si>
  <si>
    <t>FF1 Page 323.191b</t>
  </si>
  <si>
    <t xml:space="preserve">  Other Miscellaneous A&amp;G Expense </t>
  </si>
  <si>
    <t>(p)</t>
  </si>
  <si>
    <t>FF1 Page 429._ FN</t>
  </si>
  <si>
    <t>Merger-Related Costs</t>
  </si>
  <si>
    <t>FF1 Page 323. _FN</t>
  </si>
  <si>
    <t>Actual PBOP Expense</t>
  </si>
  <si>
    <t>W/S 9, Line 1(A)</t>
  </si>
  <si>
    <t>Sub-Total A&amp;G Exp (Lines 14 - 15 - 16 - 17 - 18 - 19 - 20)</t>
  </si>
  <si>
    <t xml:space="preserve">Property Insurance </t>
  </si>
  <si>
    <t>(m)</t>
  </si>
  <si>
    <t xml:space="preserve">FERC Assessments </t>
  </si>
  <si>
    <t xml:space="preserve">FF1 Page 350.2h </t>
  </si>
  <si>
    <t xml:space="preserve">Federal and State Transmission Related Expenses or Assessments </t>
  </si>
  <si>
    <t>FF1 Page 350.4h + 350._</t>
  </si>
  <si>
    <t>Specific Transmission Related Expenses Included in 930.1</t>
  </si>
  <si>
    <t>FF1 Page 323.191b FN</t>
  </si>
  <si>
    <t>Other Directly Assigned to Transmission</t>
  </si>
  <si>
    <t>Appendix A, ATT CMP-1</t>
  </si>
  <si>
    <t>Transmission Related Merger Costs</t>
  </si>
  <si>
    <t>FF1, Page 323. _FN</t>
  </si>
  <si>
    <t>Fixed Transmission Related PBOP Expense</t>
  </si>
  <si>
    <t>W/S 9, Line 4(A)</t>
  </si>
  <si>
    <t>Transmission Related Administrative &amp; General Expense (Sum Lines 21 thru 28)</t>
  </si>
  <si>
    <t xml:space="preserve">Attachment _ </t>
  </si>
  <si>
    <t xml:space="preserve">FF1 Page 263._ </t>
  </si>
  <si>
    <t>410/411</t>
  </si>
  <si>
    <t>Transmission Rents Received from Electric Property (Enter Credit)</t>
  </si>
  <si>
    <t>Appendix A, ATT 2</t>
  </si>
  <si>
    <t>(r)</t>
  </si>
  <si>
    <t>DA = Direct Assigned. In context of the formula rate means amounts have been directly assigned to Transmission rather than allocated using a W&amp;S or PL allocator.</t>
  </si>
  <si>
    <t xml:space="preserve">See Appendix D to Attachment F for the FERC approved depreciation and amortization rates. </t>
  </si>
  <si>
    <t xml:space="preserve">Excludes any ISO and Local Control Center related expenses and any expenses recorded in these accounts that were incurred under this OATT or the Schedule 21 of this OATT of each PTO as a Transmission Customer. </t>
  </si>
  <si>
    <t>Subtract any Support Payments included in FERC Account Nos. 562 and 567 from O&amp;M Expense.</t>
  </si>
  <si>
    <t>The following NETOs use line 11 for O&amp;M Expense - All New England PTO's with the exception of Eversource.</t>
  </si>
  <si>
    <t>The following NETOs use line 13 for O&amp;M Expense - Eversource only.</t>
  </si>
  <si>
    <t xml:space="preserve">A&amp;G Expenses shall exclude merger-related costs included in FERC Account Nos. 920-935 (other than those in FERC Account Nos. 924, 928 and 930.1, which have already been excluded). </t>
  </si>
  <si>
    <t>This line shall equal the amortization of transmission-related merger costs as authorized by FERC. Absent such an approval, this line will be zero.</t>
  </si>
  <si>
    <t>Transmission-Related Expense from Generators shall equal the expenses from generators that both (1) the PTO Administrative Committee determines should be included as transmission expense</t>
  </si>
  <si>
    <t>as a result of the impact of such generators on reducing transmission costs that would otherwise be required to be paid by Transmission Customers and (2) are reflected in a filing made by the PTOs</t>
  </si>
  <si>
    <t>with the Commission under Section 205 of the Federal Power Act and accepted by the Commission for recovery under the OATT.</t>
  </si>
  <si>
    <t>Transmission Related Taxes and Fees Charge shall include any fee or assessment imposed by any governmental authority on service provided under this Section which is not specifically identified</t>
  </si>
  <si>
    <t>under any other section of this rule.</t>
  </si>
  <si>
    <t>Allocated via the W&amp;S allocator, Line 35(B), except for UI, VP, CL&amp;P, PSNH and NSTAR West.</t>
  </si>
  <si>
    <t>For Lines 2 and 3 see Appendix A, ATT UI-1, Appendix A, ATT VP-1, W/S 3, Appendix A, ATT ES-1 (for CL&amp;P, PSNH and NSTAR West).</t>
  </si>
  <si>
    <t>For Line 6 see Appendix A, ATT VP-1, W/S 3 and Appendix A, ATT ES-4 (for CL&amp;P, PSNH and NSTAR West).</t>
  </si>
  <si>
    <t>For Line 21 see Appendix A, ATT ES-5 (for CL&amp;P, PSNH and NSTAR West).</t>
  </si>
  <si>
    <t>Allocated via the PL allocator, Line 36(B), except for VP, CL&amp;P, PSNH and NSTAR West.</t>
  </si>
  <si>
    <t>For Line 5 see Appendix A, ATT VP-1, W/S 3 and Appendix A, ATT ES-4 (for CL&amp;P, PSNH and NSTAR West).</t>
  </si>
  <si>
    <t>For Line 22 see Appendix A, ATT ES-5 (for CL&amp;P, PSNH and NSTAR West).</t>
  </si>
  <si>
    <t>See Appendix A, ATT CMP-2.</t>
  </si>
  <si>
    <t>(o)</t>
  </si>
  <si>
    <t xml:space="preserve">For VP only, per prior settlement with MPUC, all costs of customer information system are to be allocated to transmission based on ratio of BHD transmission revenues to all BHD revenues.  </t>
  </si>
  <si>
    <t>Figures here represent outcome of such allocation as well as allocation/assignment of other general and intangible depreciation and amortization expense; workpapers supporting calculations will be provided by Versant</t>
  </si>
  <si>
    <t xml:space="preserve">Power in annual update filings. All VP figures derived from FERC Form No. 1 reflect costs of Bangor Hydro District (BHD) only. VP to provide workpaper showing reconciliation of BHD figures to FERC Form No. 1 </t>
  </si>
  <si>
    <t>with annual update.</t>
  </si>
  <si>
    <t>See Appendix A, ATT CMP-1.</t>
  </si>
  <si>
    <t>(q)</t>
  </si>
  <si>
    <t>For NEP, amounts are Direct Assigned (DA).</t>
  </si>
  <si>
    <t>For CMP and UI only, affiliate revenues are allocated between Attachments 1 – 3 of Appendix B using the allocation factors provided in Appendix B (Allocations), W/S 2.</t>
  </si>
  <si>
    <t>Central Maine Power Company (CMP)</t>
  </si>
  <si>
    <t>2023 ISO New England Inc. Transmission, Markets and Services Tariff</t>
  </si>
  <si>
    <t>Docket No. ER20-2054</t>
  </si>
  <si>
    <t>Office of Public Advocate (OMPA)</t>
  </si>
  <si>
    <t>OMPA-CMP-1-1 Attachment 1</t>
  </si>
  <si>
    <t>Page 1</t>
  </si>
  <si>
    <t>Page 2</t>
  </si>
  <si>
    <t>Page 3</t>
  </si>
  <si>
    <t>Page 4</t>
  </si>
  <si>
    <t>Page 5</t>
  </si>
  <si>
    <t>Page 6</t>
  </si>
  <si>
    <t>Page 7</t>
  </si>
  <si>
    <t>Central Maine Power Company</t>
  </si>
  <si>
    <t>Annual Transmission Revenue Requirements (ATRR)</t>
  </si>
  <si>
    <t>Per Appendix A to Attachment F of the ISO New England Inc. Open Access Transmission Tariff</t>
  </si>
  <si>
    <t xml:space="preserve">For Costs in 2022 </t>
  </si>
  <si>
    <t>Per Appendix B To Attachment F of the ISO New England Inc. Open Access Transmission Tariff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</si>
</sst>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6" formatCode="&quot;$&quot;#,##0_);[Red]\(&quot;$&quot;#,##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dd\-mmm\-yy_)"/>
    <numFmt numFmtId="165" formatCode="_(&quot;$&quot;* #,##0_);_(&quot;$&quot;* \(#,##0\);_(&quot;$&quot;* &quot;-&quot;??_);_(@_)"/>
    <numFmt numFmtId="166" formatCode="General_)"/>
    <numFmt numFmtId="167" formatCode="_(* #,##0_);_(* \(#,##0\);_(* &quot;-&quot;??_);_(@_)"/>
    <numFmt numFmtId="168" formatCode="0.0000%"/>
    <numFmt numFmtId="169" formatCode="_(* #,##0.000_);_(* \(#,##0.000\);_(* &quot;-&quot;_);_(@_)"/>
    <numFmt numFmtId="170" formatCode="#,##0.000_);[Red]\(#,##0.000\)"/>
    <numFmt numFmtId="171" formatCode="0.0000"/>
    <numFmt numFmtId="172" formatCode="0.00000%"/>
    <numFmt numFmtId="173" formatCode="_(&quot;$&quot;* #,##0_);_(&quot;$&quot;* \(#,##0\);_(&quot;$&quot;* &quot;-&quot;????_);_(@_)"/>
    <numFmt numFmtId="174" formatCode="0.000%"/>
  </numFmts>
  <fonts count="14" x14ac:knownFonts="1">
    <font>
      <sz val="11"/>
      <color theme="1"/>
      <name val="Calibri"/>
      <family val="2"/>
      <scheme val="minor"/>
    </font>
    <font>
      <sz val="11"/>
      <color theme="1"/>
      <name val="Calibri"/>
      <family val="2"/>
      <scheme val="minor"/>
    </font>
    <font>
      <b/>
      <sz val="10"/>
      <name val="Times New Roman"/>
      <family val="1"/>
    </font>
    <font>
      <sz val="10"/>
      <name val="Times New Roman"/>
      <family val="1"/>
    </font>
    <font>
      <strike/>
      <sz val="10"/>
      <name val="Times New Roman"/>
      <family val="1"/>
    </font>
    <font>
      <sz val="10"/>
      <name val="Arial"/>
      <family val="2"/>
    </font>
    <font>
      <b/>
      <u/>
      <sz val="10"/>
      <name val="Times New Roman"/>
      <family val="1"/>
    </font>
    <font>
      <b/>
      <u val="singleAccounting"/>
      <sz val="10"/>
      <name val="Times New Roman"/>
      <family val="1"/>
    </font>
    <font>
      <u val="doubleAccounting"/>
      <sz val="10"/>
      <name val="Times New Roman"/>
      <family val="1"/>
    </font>
    <font>
      <sz val="10"/>
      <color rgb="FFFF0000"/>
      <name val="Times New Roman"/>
      <family val="1"/>
    </font>
    <font>
      <b/>
      <sz val="10"/>
      <name val="Arial"/>
      <family val="2"/>
    </font>
    <font>
      <b/>
      <strike/>
      <sz val="10"/>
      <name val="Times New Roman"/>
      <family val="1"/>
    </font>
    <font>
      <sz val="10"/>
      <color theme="1"/>
      <name val="Times New Roman"/>
      <family val="1"/>
    </font>
    <font>
      <strike/>
      <sz val="10"/>
      <color theme="1"/>
      <name val="Times New Roman"/>
      <family val="1"/>
    </font>
  </fonts>
  <fills count="3">
    <fill>
      <patternFill patternType="none"/>
    </fill>
    <fill>
      <patternFill patternType="gray125"/>
    </fill>
    <fill>
      <patternFill patternType="solid">
        <fgColor rgb="FFFFFFCC"/>
        <bgColor indexed="64"/>
      </patternFill>
    </fill>
  </fills>
  <borders count="8">
    <border>
      <left/>
      <right/>
      <top/>
      <bottom/>
      <diagonal/>
    </border>
    <border>
      <left/>
      <right/>
      <top/>
      <bottom style="thin">
        <color indexed="64"/>
      </bottom>
      <diagonal/>
    </border>
    <border>
      <left/>
      <right/>
      <top style="thin">
        <color indexed="64"/>
      </top>
      <bottom/>
      <diagonal/>
    </border>
    <border>
      <left/>
      <right/>
      <top style="thin">
        <color indexed="64"/>
      </top>
      <bottom style="double">
        <color indexed="64"/>
      </bottom>
      <diagonal/>
    </border>
    <border>
      <left style="thin">
        <color indexed="64"/>
      </left>
      <right style="thin">
        <color indexed="64"/>
      </right>
      <top style="thin">
        <color indexed="64"/>
      </top>
      <bottom style="thin">
        <color indexed="64"/>
      </bottom>
      <diagonal/>
    </border>
    <border>
      <left/>
      <right/>
      <top style="thin">
        <color rgb="FFFF0000"/>
      </top>
      <bottom/>
      <diagonal/>
    </border>
    <border>
      <left/>
      <right/>
      <top style="thin">
        <color theme="1"/>
      </top>
      <bottom/>
      <diagonal/>
    </border>
    <border>
      <left/>
      <right/>
      <top/>
      <bottom style="double">
        <color indexed="64"/>
      </bottom>
      <diagonal/>
    </border>
  </borders>
  <cellStyleXfs count="11">
    <xf numFmtId="0" fontId="0" fillId="0" borderId="0"/>
    <xf numFmtId="43" fontId="1" fillId="0" borderId="0" applyFont="0" applyFill="0" applyBorder="0" applyAlignment="0" applyProtection="0"/>
    <xf numFmtId="41"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5" fillId="0" borderId="0"/>
    <xf numFmtId="0" fontId="5" fillId="0" borderId="0"/>
    <xf numFmtId="0" fontId="5" fillId="0" borderId="0"/>
    <xf numFmtId="44" fontId="5" fillId="0" borderId="0" applyFont="0" applyFill="0" applyBorder="0" applyAlignment="0" applyProtection="0"/>
    <xf numFmtId="43" fontId="5" fillId="0" borderId="0" applyFont="0" applyFill="0" applyBorder="0" applyAlignment="0" applyProtection="0"/>
    <xf numFmtId="9" fontId="5" fillId="0" borderId="0" applyFont="0" applyFill="0" applyBorder="0" applyAlignment="0" applyProtection="0"/>
  </cellStyleXfs>
  <cellXfs count="251">
    <xf numFmtId="0" fontId="0" fillId="0" borderId="0" xfId="0"/>
    <xf numFmtId="0" fontId="3" fillId="0" borderId="0" xfId="0" applyFont="1"/>
    <xf numFmtId="0" fontId="2" fillId="0" borderId="0" xfId="0" applyFont="1" applyAlignment="1">
      <alignment horizontal="center"/>
    </xf>
    <xf numFmtId="0" fontId="3" fillId="2" borderId="0" xfId="0" applyFont="1" applyFill="1" applyAlignment="1">
      <alignment horizontal="left"/>
    </xf>
    <xf numFmtId="0" fontId="3" fillId="0" borderId="0" xfId="0" applyFont="1" applyAlignment="1">
      <alignment horizontal="center"/>
    </xf>
    <xf numFmtId="164" fontId="2" fillId="0" borderId="0" xfId="0" applyNumberFormat="1" applyFont="1"/>
    <xf numFmtId="0" fontId="2" fillId="0" borderId="1" xfId="0" applyFont="1" applyBorder="1" applyAlignment="1">
      <alignment horizontal="center"/>
    </xf>
    <xf numFmtId="0" fontId="3" fillId="0" borderId="0" xfId="0" applyFont="1" applyAlignment="1">
      <alignment horizontal="left"/>
    </xf>
    <xf numFmtId="0" fontId="3" fillId="0" borderId="0" xfId="0" quotePrefix="1" applyFont="1" applyAlignment="1">
      <alignment horizontal="center"/>
    </xf>
    <xf numFmtId="42" fontId="3" fillId="0" borderId="0" xfId="3" applyNumberFormat="1" applyFont="1" applyFill="1" applyBorder="1"/>
    <xf numFmtId="165" fontId="3" fillId="0" borderId="0" xfId="3" applyNumberFormat="1" applyFont="1" applyFill="1" applyBorder="1"/>
    <xf numFmtId="41" fontId="3" fillId="0" borderId="0" xfId="0" applyNumberFormat="1" applyFont="1"/>
    <xf numFmtId="38" fontId="3" fillId="0" borderId="0" xfId="0" applyNumberFormat="1" applyFont="1"/>
    <xf numFmtId="42" fontId="3" fillId="0" borderId="2" xfId="0" applyNumberFormat="1" applyFont="1" applyBorder="1"/>
    <xf numFmtId="0" fontId="3" fillId="0" borderId="0" xfId="0" quotePrefix="1" applyFont="1" applyAlignment="1">
      <alignment horizontal="left"/>
    </xf>
    <xf numFmtId="0" fontId="4" fillId="0" borderId="0" xfId="0" applyFont="1" applyAlignment="1">
      <alignment horizontal="center"/>
    </xf>
    <xf numFmtId="42" fontId="3" fillId="0" borderId="0" xfId="0" applyNumberFormat="1" applyFont="1"/>
    <xf numFmtId="0" fontId="4" fillId="0" borderId="0" xfId="0" quotePrefix="1" applyFont="1" applyAlignment="1">
      <alignment horizontal="center"/>
    </xf>
    <xf numFmtId="42" fontId="3" fillId="0" borderId="3" xfId="3" applyNumberFormat="1" applyFont="1" applyBorder="1"/>
    <xf numFmtId="165" fontId="3" fillId="0" borderId="0" xfId="3" applyNumberFormat="1" applyFont="1" applyBorder="1"/>
    <xf numFmtId="166" fontId="3" fillId="0" borderId="0" xfId="0" applyNumberFormat="1" applyFont="1" applyAlignment="1">
      <alignment horizontal="center"/>
    </xf>
    <xf numFmtId="41" fontId="3" fillId="2" borderId="0" xfId="0" applyNumberFormat="1" applyFont="1" applyFill="1"/>
    <xf numFmtId="41" fontId="3" fillId="0" borderId="0" xfId="1" applyNumberFormat="1" applyFont="1" applyFill="1" applyBorder="1" applyAlignment="1">
      <alignment horizontal="center"/>
    </xf>
    <xf numFmtId="41" fontId="3" fillId="0" borderId="0" xfId="1" applyNumberFormat="1" applyFont="1" applyFill="1" applyBorder="1"/>
    <xf numFmtId="167" fontId="3" fillId="0" borderId="0" xfId="1" applyNumberFormat="1" applyFont="1" applyFill="1" applyBorder="1"/>
    <xf numFmtId="167" fontId="3" fillId="0" borderId="0" xfId="1" applyNumberFormat="1" applyFont="1" applyBorder="1"/>
    <xf numFmtId="0" fontId="3" fillId="0" borderId="0" xfId="0" applyFont="1" applyAlignment="1">
      <alignment horizontal="left" vertical="center"/>
    </xf>
    <xf numFmtId="165" fontId="3" fillId="0" borderId="3" xfId="3" applyNumberFormat="1" applyFont="1" applyBorder="1"/>
    <xf numFmtId="0" fontId="3" fillId="0" borderId="0" xfId="0" applyFont="1" applyAlignment="1">
      <alignment horizontal="left" wrapText="1"/>
    </xf>
    <xf numFmtId="165" fontId="3" fillId="0" borderId="0" xfId="0" applyNumberFormat="1" applyFont="1"/>
    <xf numFmtId="0" fontId="6" fillId="0" borderId="0" xfId="5" applyFont="1" applyAlignment="1">
      <alignment horizontal="center"/>
    </xf>
    <xf numFmtId="0" fontId="6" fillId="0" borderId="0" xfId="0" applyFont="1" applyAlignment="1">
      <alignment horizontal="left"/>
    </xf>
    <xf numFmtId="165" fontId="3" fillId="2" borderId="0" xfId="3" applyNumberFormat="1" applyFont="1" applyFill="1" applyBorder="1"/>
    <xf numFmtId="168" fontId="3" fillId="0" borderId="0" xfId="4" applyNumberFormat="1" applyFont="1" applyFill="1" applyBorder="1"/>
    <xf numFmtId="168" fontId="3" fillId="0" borderId="0" xfId="3" applyNumberFormat="1" applyFont="1" applyBorder="1"/>
    <xf numFmtId="0" fontId="3" fillId="0" borderId="0" xfId="0" applyFont="1" applyAlignment="1">
      <alignment horizontal="left" indent="1"/>
    </xf>
    <xf numFmtId="165" fontId="3" fillId="0" borderId="3" xfId="3" applyNumberFormat="1" applyFont="1" applyFill="1" applyBorder="1"/>
    <xf numFmtId="10" fontId="3" fillId="0" borderId="0" xfId="4" applyNumberFormat="1" applyFont="1" applyFill="1" applyBorder="1"/>
    <xf numFmtId="0" fontId="6" fillId="0" borderId="0" xfId="0" applyFont="1"/>
    <xf numFmtId="168" fontId="3" fillId="0" borderId="0" xfId="3" applyNumberFormat="1" applyFont="1" applyFill="1" applyBorder="1"/>
    <xf numFmtId="0" fontId="6" fillId="0" borderId="0" xfId="6" applyFont="1" applyAlignment="1">
      <alignment horizontal="center"/>
    </xf>
    <xf numFmtId="0" fontId="4" fillId="0" borderId="0" xfId="0" applyFont="1"/>
    <xf numFmtId="0" fontId="3" fillId="0" borderId="0" xfId="6" applyFont="1"/>
    <xf numFmtId="0" fontId="3" fillId="0" borderId="0" xfId="6" applyFont="1" applyAlignment="1">
      <alignment horizontal="center"/>
    </xf>
    <xf numFmtId="0" fontId="3" fillId="0" borderId="0" xfId="7" applyFont="1" applyAlignment="1">
      <alignment horizontal="center"/>
    </xf>
    <xf numFmtId="0" fontId="2" fillId="0" borderId="0" xfId="6" applyFont="1" applyAlignment="1">
      <alignment horizontal="center"/>
    </xf>
    <xf numFmtId="0" fontId="2" fillId="0" borderId="1" xfId="6" applyFont="1" applyBorder="1" applyAlignment="1">
      <alignment horizontal="center"/>
    </xf>
    <xf numFmtId="0" fontId="2" fillId="0" borderId="1" xfId="2" applyNumberFormat="1" applyFont="1" applyFill="1" applyBorder="1" applyAlignment="1">
      <alignment horizontal="center"/>
    </xf>
    <xf numFmtId="0" fontId="6" fillId="0" borderId="0" xfId="6" applyFont="1"/>
    <xf numFmtId="0" fontId="2" fillId="0" borderId="1" xfId="2" applyNumberFormat="1" applyFont="1" applyFill="1" applyBorder="1" applyAlignment="1">
      <alignment horizontal="center" wrapText="1"/>
    </xf>
    <xf numFmtId="0" fontId="2" fillId="2" borderId="1" xfId="7" applyFont="1" applyFill="1" applyBorder="1" applyAlignment="1">
      <alignment horizontal="center" wrapText="1"/>
    </xf>
    <xf numFmtId="0" fontId="2" fillId="0" borderId="0" xfId="7" applyFont="1" applyAlignment="1">
      <alignment horizontal="center"/>
    </xf>
    <xf numFmtId="0" fontId="2" fillId="0" borderId="1" xfId="7" applyFont="1" applyBorder="1" applyAlignment="1">
      <alignment horizontal="center" wrapText="1"/>
    </xf>
    <xf numFmtId="0" fontId="2" fillId="0" borderId="0" xfId="2" applyNumberFormat="1" applyFont="1" applyFill="1" applyBorder="1" applyAlignment="1">
      <alignment horizontal="center"/>
    </xf>
    <xf numFmtId="0" fontId="2" fillId="0" borderId="0" xfId="2" applyNumberFormat="1" applyFont="1" applyFill="1" applyBorder="1" applyAlignment="1">
      <alignment horizontal="center" wrapText="1"/>
    </xf>
    <xf numFmtId="0" fontId="2" fillId="0" borderId="0" xfId="7" applyFont="1" applyAlignment="1">
      <alignment horizontal="center" wrapText="1"/>
    </xf>
    <xf numFmtId="42" fontId="3" fillId="2" borderId="0" xfId="6" applyNumberFormat="1" applyFont="1" applyFill="1"/>
    <xf numFmtId="42" fontId="3" fillId="0" borderId="0" xfId="6" applyNumberFormat="1" applyFont="1"/>
    <xf numFmtId="0" fontId="3" fillId="0" borderId="0" xfId="6" applyFont="1" applyAlignment="1">
      <alignment wrapText="1"/>
    </xf>
    <xf numFmtId="42" fontId="3" fillId="0" borderId="2" xfId="6" applyNumberFormat="1" applyFont="1" applyBorder="1"/>
    <xf numFmtId="0" fontId="2" fillId="0" borderId="0" xfId="6" applyFont="1"/>
    <xf numFmtId="168" fontId="3" fillId="0" borderId="3" xfId="4" applyNumberFormat="1" applyFont="1" applyFill="1" applyBorder="1"/>
    <xf numFmtId="168" fontId="3" fillId="0" borderId="2" xfId="4" applyNumberFormat="1" applyFont="1" applyFill="1" applyBorder="1"/>
    <xf numFmtId="0" fontId="3" fillId="0" borderId="0" xfId="0" applyFont="1" applyAlignment="1">
      <alignment vertical="center"/>
    </xf>
    <xf numFmtId="0" fontId="3" fillId="0" borderId="0" xfId="7" applyFont="1"/>
    <xf numFmtId="0" fontId="3" fillId="0" borderId="0" xfId="7" applyFont="1" applyAlignment="1">
      <alignment horizontal="left" wrapText="1"/>
    </xf>
    <xf numFmtId="6" fontId="3" fillId="0" borderId="0" xfId="8" applyNumberFormat="1" applyFont="1" applyBorder="1" applyAlignment="1">
      <alignment horizontal="center"/>
    </xf>
    <xf numFmtId="0" fontId="3" fillId="0" borderId="0" xfId="7" applyFont="1" applyAlignment="1">
      <alignment horizontal="center" wrapText="1"/>
    </xf>
    <xf numFmtId="0" fontId="2" fillId="0" borderId="0" xfId="7" applyFont="1"/>
    <xf numFmtId="0" fontId="3" fillId="0" borderId="0" xfId="7" applyFont="1" applyAlignment="1">
      <alignment wrapText="1"/>
    </xf>
    <xf numFmtId="0" fontId="2" fillId="0" borderId="1" xfId="7" applyFont="1" applyBorder="1" applyAlignment="1">
      <alignment horizontal="center"/>
    </xf>
    <xf numFmtId="0" fontId="2" fillId="0" borderId="0" xfId="2" applyNumberFormat="1" applyFont="1" applyFill="1" applyBorder="1"/>
    <xf numFmtId="14" fontId="2" fillId="2" borderId="1" xfId="2" quotePrefix="1" applyNumberFormat="1" applyFont="1" applyFill="1" applyBorder="1" applyAlignment="1">
      <alignment horizontal="center" vertical="center"/>
    </xf>
    <xf numFmtId="41" fontId="7" fillId="0" borderId="0" xfId="2" quotePrefix="1" applyFont="1" applyFill="1" applyAlignment="1">
      <alignment horizontal="center" vertical="center"/>
    </xf>
    <xf numFmtId="41" fontId="2" fillId="0" borderId="1" xfId="2" applyFont="1" applyFill="1" applyBorder="1" applyAlignment="1">
      <alignment horizontal="center" vertical="center"/>
    </xf>
    <xf numFmtId="41" fontId="7" fillId="0" borderId="0" xfId="2" applyFont="1" applyFill="1" applyAlignment="1">
      <alignment horizontal="center" vertical="center"/>
    </xf>
    <xf numFmtId="0" fontId="2" fillId="0" borderId="0" xfId="2" quotePrefix="1" applyNumberFormat="1" applyFont="1" applyFill="1" applyBorder="1" applyAlignment="1">
      <alignment horizontal="center" vertical="center"/>
    </xf>
    <xf numFmtId="14" fontId="2" fillId="0" borderId="1" xfId="2" quotePrefix="1" applyNumberFormat="1" applyFont="1" applyFill="1" applyBorder="1" applyAlignment="1">
      <alignment horizontal="center" vertical="center"/>
    </xf>
    <xf numFmtId="1" fontId="3" fillId="0" borderId="0" xfId="2" applyNumberFormat="1" applyFont="1" applyFill="1" applyBorder="1" applyAlignment="1">
      <alignment horizontal="center"/>
    </xf>
    <xf numFmtId="0" fontId="3" fillId="0" borderId="0" xfId="2" applyNumberFormat="1" applyFont="1" applyFill="1" applyBorder="1"/>
    <xf numFmtId="167" fontId="3" fillId="2" borderId="0" xfId="1" applyNumberFormat="1" applyFont="1" applyFill="1" applyBorder="1"/>
    <xf numFmtId="167" fontId="2" fillId="0" borderId="0" xfId="1" applyNumberFormat="1" applyFont="1" applyFill="1" applyBorder="1"/>
    <xf numFmtId="167" fontId="2" fillId="0" borderId="0" xfId="1" applyNumberFormat="1" applyFont="1" applyFill="1" applyBorder="1" applyAlignment="1">
      <alignment horizontal="right"/>
    </xf>
    <xf numFmtId="0" fontId="3" fillId="0" borderId="0" xfId="1" applyNumberFormat="1" applyFont="1" applyFill="1" applyBorder="1" applyAlignment="1"/>
    <xf numFmtId="0" fontId="3" fillId="0" borderId="0" xfId="2" applyNumberFormat="1" applyFont="1" applyFill="1" applyBorder="1" applyAlignment="1">
      <alignment horizontal="center"/>
    </xf>
    <xf numFmtId="0" fontId="3" fillId="0" borderId="0" xfId="7" applyFont="1" applyAlignment="1">
      <alignment horizontal="left"/>
    </xf>
    <xf numFmtId="167" fontId="3" fillId="0" borderId="3" xfId="1" applyNumberFormat="1" applyFont="1" applyFill="1" applyBorder="1"/>
    <xf numFmtId="167" fontId="8" fillId="0" borderId="0" xfId="1" applyNumberFormat="1" applyFont="1" applyFill="1" applyBorder="1" applyAlignment="1">
      <alignment vertical="center"/>
    </xf>
    <xf numFmtId="41" fontId="3" fillId="0" borderId="0" xfId="2" applyFont="1" applyFill="1" applyBorder="1"/>
    <xf numFmtId="41" fontId="3" fillId="0" borderId="0" xfId="2" applyFont="1" applyFill="1" applyBorder="1" applyAlignment="1">
      <alignment horizontal="center"/>
    </xf>
    <xf numFmtId="0" fontId="9" fillId="0" borderId="0" xfId="2" applyNumberFormat="1" applyFont="1" applyFill="1" applyBorder="1" applyAlignment="1">
      <alignment horizontal="center"/>
    </xf>
    <xf numFmtId="0" fontId="3" fillId="0" borderId="0" xfId="6" applyFont="1" applyAlignment="1">
      <alignment horizontal="center" vertical="top"/>
    </xf>
    <xf numFmtId="0" fontId="3" fillId="0" borderId="0" xfId="5" applyFont="1"/>
    <xf numFmtId="0" fontId="3" fillId="0" borderId="0" xfId="6" applyFont="1" applyAlignment="1">
      <alignment horizontal="left" vertical="top"/>
    </xf>
    <xf numFmtId="6" fontId="3" fillId="0" borderId="0" xfId="8" applyNumberFormat="1" applyFont="1"/>
    <xf numFmtId="0" fontId="9" fillId="0" borderId="0" xfId="7" applyFont="1" applyAlignment="1">
      <alignment horizontal="center"/>
    </xf>
    <xf numFmtId="0" fontId="9" fillId="0" borderId="0" xfId="5" applyFont="1"/>
    <xf numFmtId="0" fontId="2" fillId="0" borderId="0" xfId="0" applyFont="1"/>
    <xf numFmtId="0" fontId="3" fillId="0" borderId="0" xfId="5" applyFont="1" applyAlignment="1">
      <alignment horizontal="right"/>
    </xf>
    <xf numFmtId="0" fontId="2" fillId="0" borderId="0" xfId="5" applyFont="1" applyAlignment="1">
      <alignment horizontal="center"/>
    </xf>
    <xf numFmtId="0" fontId="5" fillId="0" borderId="0" xfId="7"/>
    <xf numFmtId="14" fontId="10" fillId="0" borderId="0" xfId="7" applyNumberFormat="1" applyFont="1" applyAlignment="1">
      <alignment horizontal="center"/>
    </xf>
    <xf numFmtId="0" fontId="11" fillId="0" borderId="0" xfId="7" quotePrefix="1" applyFont="1" applyAlignment="1">
      <alignment horizontal="center"/>
    </xf>
    <xf numFmtId="0" fontId="2" fillId="0" borderId="0" xfId="7" quotePrefix="1" applyFont="1" applyAlignment="1">
      <alignment horizontal="center"/>
    </xf>
    <xf numFmtId="0" fontId="2" fillId="0" borderId="0" xfId="5" applyFont="1"/>
    <xf numFmtId="0" fontId="2" fillId="0" borderId="0" xfId="5" quotePrefix="1" applyFont="1" applyAlignment="1">
      <alignment horizontal="center"/>
    </xf>
    <xf numFmtId="0" fontId="11" fillId="0" borderId="0" xfId="5" applyFont="1" applyAlignment="1">
      <alignment horizontal="center"/>
    </xf>
    <xf numFmtId="0" fontId="2" fillId="0" borderId="1" xfId="5" applyFont="1" applyBorder="1" applyAlignment="1">
      <alignment horizontal="center" wrapText="1"/>
    </xf>
    <xf numFmtId="0" fontId="2" fillId="0" borderId="1" xfId="5" applyFont="1" applyBorder="1" applyAlignment="1">
      <alignment horizontal="center"/>
    </xf>
    <xf numFmtId="0" fontId="3" fillId="0" borderId="0" xfId="5" applyFont="1" applyAlignment="1">
      <alignment horizontal="center"/>
    </xf>
    <xf numFmtId="0" fontId="6" fillId="0" borderId="0" xfId="5" applyFont="1"/>
    <xf numFmtId="167" fontId="3" fillId="0" borderId="0" xfId="9" applyNumberFormat="1" applyFont="1" applyFill="1"/>
    <xf numFmtId="167" fontId="3" fillId="0" borderId="0" xfId="9" applyNumberFormat="1" applyFont="1" applyFill="1" applyBorder="1"/>
    <xf numFmtId="0" fontId="3" fillId="0" borderId="0" xfId="5" applyFont="1" applyAlignment="1">
      <alignment horizontal="left" indent="1"/>
    </xf>
    <xf numFmtId="42" fontId="3" fillId="0" borderId="0" xfId="9" applyNumberFormat="1" applyFont="1" applyFill="1" applyBorder="1"/>
    <xf numFmtId="41" fontId="3" fillId="0" borderId="0" xfId="9" applyNumberFormat="1" applyFont="1" applyFill="1" applyBorder="1"/>
    <xf numFmtId="0" fontId="4" fillId="0" borderId="0" xfId="5" applyFont="1" applyAlignment="1">
      <alignment horizontal="center"/>
    </xf>
    <xf numFmtId="168" fontId="3" fillId="0" borderId="4" xfId="4" applyNumberFormat="1" applyFont="1" applyFill="1" applyBorder="1" applyAlignment="1">
      <alignment horizontal="center"/>
    </xf>
    <xf numFmtId="42" fontId="3" fillId="0" borderId="0" xfId="5" applyNumberFormat="1" applyFont="1"/>
    <xf numFmtId="38" fontId="3" fillId="0" borderId="0" xfId="5" applyNumberFormat="1" applyFont="1"/>
    <xf numFmtId="0" fontId="3" fillId="0" borderId="0" xfId="5" applyFont="1" applyAlignment="1">
      <alignment horizontal="left"/>
    </xf>
    <xf numFmtId="41" fontId="3" fillId="0" borderId="0" xfId="5" applyNumberFormat="1" applyFont="1" applyAlignment="1">
      <alignment horizontal="center"/>
    </xf>
    <xf numFmtId="41" fontId="3" fillId="0" borderId="0" xfId="3" applyNumberFormat="1" applyFont="1" applyFill="1" applyBorder="1"/>
    <xf numFmtId="42" fontId="3" fillId="0" borderId="0" xfId="3" applyNumberFormat="1" applyFont="1" applyFill="1" applyBorder="1" applyAlignment="1">
      <alignment horizontal="center"/>
    </xf>
    <xf numFmtId="168" fontId="3" fillId="0" borderId="0" xfId="4" applyNumberFormat="1" applyFont="1" applyFill="1" applyBorder="1" applyAlignment="1">
      <alignment horizontal="center"/>
    </xf>
    <xf numFmtId="0" fontId="6" fillId="0" borderId="0" xfId="5" applyFont="1" applyAlignment="1">
      <alignment horizontal="left"/>
    </xf>
    <xf numFmtId="43" fontId="3" fillId="0" borderId="0" xfId="1" applyFont="1" applyFill="1" applyBorder="1" applyAlignment="1">
      <alignment horizontal="center"/>
    </xf>
    <xf numFmtId="43" fontId="3" fillId="0" borderId="0" xfId="1" applyFont="1" applyFill="1" applyBorder="1"/>
    <xf numFmtId="42" fontId="3" fillId="2" borderId="0" xfId="3" applyNumberFormat="1" applyFont="1" applyFill="1" applyBorder="1"/>
    <xf numFmtId="0" fontId="3" fillId="0" borderId="0" xfId="5" applyFont="1" applyAlignment="1">
      <alignment horizontal="center" vertical="top"/>
    </xf>
    <xf numFmtId="168" fontId="3" fillId="0" borderId="0" xfId="5" applyNumberFormat="1" applyFont="1" applyAlignment="1">
      <alignment horizontal="center"/>
    </xf>
    <xf numFmtId="42" fontId="3" fillId="0" borderId="0" xfId="3" quotePrefix="1" applyNumberFormat="1" applyFont="1" applyFill="1" applyBorder="1"/>
    <xf numFmtId="0" fontId="3" fillId="0" borderId="0" xfId="5" quotePrefix="1" applyFont="1" applyAlignment="1">
      <alignment horizontal="center"/>
    </xf>
    <xf numFmtId="41" fontId="3" fillId="2" borderId="0" xfId="1" applyNumberFormat="1" applyFont="1" applyFill="1" applyBorder="1"/>
    <xf numFmtId="41" fontId="3" fillId="0" borderId="0" xfId="3" quotePrefix="1" applyNumberFormat="1" applyFont="1" applyFill="1" applyBorder="1"/>
    <xf numFmtId="42" fontId="3" fillId="0" borderId="3" xfId="3" applyNumberFormat="1" applyFont="1" applyFill="1" applyBorder="1"/>
    <xf numFmtId="44" fontId="3" fillId="0" borderId="0" xfId="3" applyFont="1" applyFill="1" applyBorder="1" applyAlignment="1">
      <alignment horizontal="center"/>
    </xf>
    <xf numFmtId="0" fontId="3" fillId="2" borderId="0" xfId="5" applyFont="1" applyFill="1"/>
    <xf numFmtId="41" fontId="3" fillId="0" borderId="0" xfId="5" applyNumberFormat="1" applyFont="1"/>
    <xf numFmtId="37" fontId="3" fillId="0" borderId="0" xfId="5" applyNumberFormat="1" applyFont="1"/>
    <xf numFmtId="0" fontId="3" fillId="0" borderId="0" xfId="5" applyFont="1" applyAlignment="1">
      <alignment wrapText="1"/>
    </xf>
    <xf numFmtId="168" fontId="3" fillId="0" borderId="0" xfId="5" applyNumberFormat="1" applyFont="1"/>
    <xf numFmtId="38" fontId="3" fillId="0" borderId="0" xfId="5" applyNumberFormat="1" applyFont="1" applyAlignment="1">
      <alignment horizontal="center"/>
    </xf>
    <xf numFmtId="0" fontId="3" fillId="0" borderId="0" xfId="5" applyFont="1" applyAlignment="1">
      <alignment horizontal="left" wrapText="1" indent="1"/>
    </xf>
    <xf numFmtId="41" fontId="3" fillId="0" borderId="5" xfId="3" applyNumberFormat="1" applyFont="1" applyFill="1" applyBorder="1"/>
    <xf numFmtId="44" fontId="3" fillId="0" borderId="0" xfId="3" applyFont="1" applyFill="1" applyBorder="1"/>
    <xf numFmtId="41" fontId="3" fillId="0" borderId="6" xfId="1" applyNumberFormat="1" applyFont="1" applyFill="1" applyBorder="1"/>
    <xf numFmtId="169" fontId="3" fillId="0" borderId="0" xfId="6" applyNumberFormat="1" applyFont="1"/>
    <xf numFmtId="0" fontId="3" fillId="0" borderId="0" xfId="5" quotePrefix="1" applyFont="1"/>
    <xf numFmtId="170" fontId="3" fillId="0" borderId="0" xfId="5" applyNumberFormat="1" applyFont="1"/>
    <xf numFmtId="41" fontId="3" fillId="0" borderId="0" xfId="6" applyNumberFormat="1" applyFont="1" applyAlignment="1">
      <alignment horizontal="center"/>
    </xf>
    <xf numFmtId="168" fontId="3" fillId="0" borderId="4" xfId="6" applyNumberFormat="1" applyFont="1" applyBorder="1" applyAlignment="1">
      <alignment horizontal="center"/>
    </xf>
    <xf numFmtId="170" fontId="3" fillId="0" borderId="0" xfId="6" applyNumberFormat="1" applyFont="1"/>
    <xf numFmtId="38" fontId="3" fillId="0" borderId="0" xfId="6" applyNumberFormat="1" applyFont="1"/>
    <xf numFmtId="0" fontId="4" fillId="0" borderId="0" xfId="5" applyFont="1" applyAlignment="1">
      <alignment vertical="top"/>
    </xf>
    <xf numFmtId="0" fontId="3" fillId="0" borderId="0" xfId="5" applyFont="1" applyAlignment="1">
      <alignment horizontal="left" vertical="top" wrapText="1"/>
    </xf>
    <xf numFmtId="0" fontId="3" fillId="0" borderId="0" xfId="6" applyFont="1" applyAlignment="1">
      <alignment vertical="top"/>
    </xf>
    <xf numFmtId="0" fontId="3" fillId="0" borderId="0" xfId="5" applyFont="1" applyAlignment="1">
      <alignment vertical="top"/>
    </xf>
    <xf numFmtId="0" fontId="3" fillId="0" borderId="0" xfId="5" applyFont="1" applyAlignment="1">
      <alignment horizontal="left" vertical="top"/>
    </xf>
    <xf numFmtId="0" fontId="3" fillId="0" borderId="0" xfId="6" applyFont="1" applyAlignment="1">
      <alignment horizontal="left"/>
    </xf>
    <xf numFmtId="0" fontId="9" fillId="0" borderId="0" xfId="5" applyFont="1" applyAlignment="1">
      <alignment horizontal="center"/>
    </xf>
    <xf numFmtId="10" fontId="3" fillId="0" borderId="0" xfId="5" applyNumberFormat="1" applyFont="1" applyAlignment="1">
      <alignment horizontal="center"/>
    </xf>
    <xf numFmtId="42" fontId="3" fillId="0" borderId="0" xfId="3" applyNumberFormat="1" applyFont="1" applyFill="1" applyBorder="1" applyProtection="1"/>
    <xf numFmtId="43" fontId="3" fillId="0" borderId="0" xfId="1" applyFont="1" applyFill="1" applyBorder="1" applyProtection="1"/>
    <xf numFmtId="10" fontId="3" fillId="0" borderId="0" xfId="5" applyNumberFormat="1" applyFont="1"/>
    <xf numFmtId="168" fontId="3" fillId="0" borderId="0" xfId="4" applyNumberFormat="1" applyFont="1" applyFill="1" applyBorder="1" applyProtection="1"/>
    <xf numFmtId="41" fontId="3" fillId="0" borderId="0" xfId="1" applyNumberFormat="1" applyFont="1" applyFill="1" applyBorder="1" applyProtection="1"/>
    <xf numFmtId="168" fontId="3" fillId="2" borderId="0" xfId="5" applyNumberFormat="1" applyFont="1" applyFill="1"/>
    <xf numFmtId="42" fontId="3" fillId="0" borderId="3" xfId="3" applyNumberFormat="1" applyFont="1" applyFill="1" applyBorder="1" applyProtection="1"/>
    <xf numFmtId="168" fontId="3" fillId="0" borderId="3" xfId="5" applyNumberFormat="1" applyFont="1" applyBorder="1"/>
    <xf numFmtId="0" fontId="3" fillId="0" borderId="0" xfId="6" quotePrefix="1" applyFont="1"/>
    <xf numFmtId="168" fontId="3" fillId="0" borderId="0" xfId="10" applyNumberFormat="1" applyFont="1" applyBorder="1"/>
    <xf numFmtId="10" fontId="3" fillId="0" borderId="0" xfId="10" applyNumberFormat="1" applyFont="1" applyFill="1" applyBorder="1"/>
    <xf numFmtId="10" fontId="3" fillId="0" borderId="0" xfId="10" applyNumberFormat="1" applyFont="1" applyBorder="1"/>
    <xf numFmtId="0" fontId="3" fillId="0" borderId="0" xfId="5" applyFont="1" applyAlignment="1">
      <alignment horizontal="center" wrapText="1"/>
    </xf>
    <xf numFmtId="168" fontId="3" fillId="2" borderId="0" xfId="10" applyNumberFormat="1" applyFont="1" applyFill="1" applyBorder="1"/>
    <xf numFmtId="0" fontId="6" fillId="0" borderId="0" xfId="5" quotePrefix="1" applyFont="1"/>
    <xf numFmtId="171" fontId="3" fillId="0" borderId="0" xfId="5" applyNumberFormat="1" applyFont="1" applyAlignment="1">
      <alignment horizontal="center"/>
    </xf>
    <xf numFmtId="0" fontId="3" fillId="0" borderId="0" xfId="5" quotePrefix="1" applyFont="1" applyAlignment="1">
      <alignment horizontal="left" indent="1"/>
    </xf>
    <xf numFmtId="0" fontId="3" fillId="0" borderId="0" xfId="6" quotePrefix="1" applyFont="1" applyAlignment="1">
      <alignment horizontal="left" indent="1"/>
    </xf>
    <xf numFmtId="168" fontId="3" fillId="0" borderId="1" xfId="10" applyNumberFormat="1" applyFont="1" applyBorder="1"/>
    <xf numFmtId="165" fontId="3" fillId="0" borderId="0" xfId="3" applyNumberFormat="1" applyFont="1" applyFill="1" applyBorder="1" applyAlignment="1">
      <alignment horizontal="center"/>
    </xf>
    <xf numFmtId="168" fontId="3" fillId="2" borderId="0" xfId="4" applyNumberFormat="1" applyFont="1" applyFill="1" applyBorder="1"/>
    <xf numFmtId="10" fontId="3" fillId="0" borderId="0" xfId="4" applyNumberFormat="1" applyFont="1" applyFill="1" applyBorder="1" applyAlignment="1">
      <alignment horizontal="center"/>
    </xf>
    <xf numFmtId="0" fontId="3" fillId="2" borderId="0" xfId="5" applyFont="1" applyFill="1" applyAlignment="1">
      <alignment horizontal="left"/>
    </xf>
    <xf numFmtId="172" fontId="3" fillId="0" borderId="0" xfId="4" applyNumberFormat="1" applyFont="1" applyBorder="1"/>
    <xf numFmtId="172" fontId="3" fillId="0" borderId="0" xfId="4" applyNumberFormat="1" applyFont="1" applyFill="1" applyBorder="1"/>
    <xf numFmtId="171" fontId="3" fillId="0" borderId="0" xfId="5" applyNumberFormat="1" applyFont="1"/>
    <xf numFmtId="0" fontId="2" fillId="0" borderId="0" xfId="5" applyFont="1" applyAlignment="1">
      <alignment horizontal="left"/>
    </xf>
    <xf numFmtId="0" fontId="3" fillId="0" borderId="0" xfId="6" quotePrefix="1" applyFont="1" applyAlignment="1">
      <alignment horizontal="left"/>
    </xf>
    <xf numFmtId="42" fontId="3" fillId="0" borderId="0" xfId="8" applyNumberFormat="1" applyFont="1" applyBorder="1" applyProtection="1"/>
    <xf numFmtId="42" fontId="3" fillId="0" borderId="0" xfId="8" applyNumberFormat="1" applyFont="1" applyFill="1" applyBorder="1" applyProtection="1"/>
    <xf numFmtId="168" fontId="3" fillId="0" borderId="0" xfId="4" applyNumberFormat="1" applyFont="1" applyBorder="1"/>
    <xf numFmtId="173" fontId="3" fillId="0" borderId="3" xfId="8" applyNumberFormat="1" applyFont="1" applyBorder="1"/>
    <xf numFmtId="42" fontId="3" fillId="0" borderId="0" xfId="8" applyNumberFormat="1" applyFont="1" applyFill="1" applyBorder="1"/>
    <xf numFmtId="42" fontId="3" fillId="0" borderId="0" xfId="8" applyNumberFormat="1" applyFont="1" applyBorder="1"/>
    <xf numFmtId="37" fontId="3" fillId="0" borderId="0" xfId="5" applyNumberFormat="1" applyFont="1" applyAlignment="1">
      <alignment horizontal="left"/>
    </xf>
    <xf numFmtId="0" fontId="3" fillId="0" borderId="0" xfId="5" applyFont="1" applyAlignment="1">
      <alignment horizontal="left" wrapText="1"/>
    </xf>
    <xf numFmtId="0" fontId="3" fillId="0" borderId="0" xfId="5" applyFont="1" applyAlignment="1">
      <alignment vertical="top" wrapText="1"/>
    </xf>
    <xf numFmtId="0" fontId="3" fillId="0" borderId="1" xfId="5" quotePrefix="1" applyFont="1" applyBorder="1" applyAlignment="1">
      <alignment horizontal="center"/>
    </xf>
    <xf numFmtId="0" fontId="3" fillId="0" borderId="1" xfId="6" applyFont="1" applyBorder="1" applyAlignment="1">
      <alignment horizontal="center"/>
    </xf>
    <xf numFmtId="0" fontId="3" fillId="0" borderId="1" xfId="6" quotePrefix="1" applyFont="1" applyBorder="1" applyAlignment="1">
      <alignment horizontal="center"/>
    </xf>
    <xf numFmtId="0" fontId="3" fillId="0" borderId="0" xfId="7" applyFont="1" applyAlignment="1">
      <alignment horizontal="right"/>
    </xf>
    <xf numFmtId="0" fontId="2" fillId="0" borderId="0" xfId="7" applyFont="1" applyAlignment="1">
      <alignment horizontal="center" vertical="center"/>
    </xf>
    <xf numFmtId="0" fontId="2" fillId="0" borderId="1" xfId="7" applyFont="1" applyBorder="1" applyAlignment="1">
      <alignment horizontal="center" vertical="center"/>
    </xf>
    <xf numFmtId="0" fontId="6" fillId="0" borderId="0" xfId="7" applyFont="1"/>
    <xf numFmtId="0" fontId="6" fillId="0" borderId="0" xfId="7" applyFont="1" applyAlignment="1">
      <alignment horizontal="center"/>
    </xf>
    <xf numFmtId="0" fontId="4" fillId="0" borderId="0" xfId="7" applyFont="1" applyAlignment="1">
      <alignment horizontal="center"/>
    </xf>
    <xf numFmtId="0" fontId="3" fillId="0" borderId="0" xfId="7" applyFont="1" applyAlignment="1">
      <alignment horizontal="left" indent="1"/>
    </xf>
    <xf numFmtId="174" fontId="3" fillId="0" borderId="0" xfId="7" applyNumberFormat="1" applyFont="1" applyAlignment="1">
      <alignment horizontal="center"/>
    </xf>
    <xf numFmtId="42" fontId="3" fillId="0" borderId="0" xfId="3" applyNumberFormat="1" applyFont="1" applyBorder="1"/>
    <xf numFmtId="0" fontId="9" fillId="0" borderId="0" xfId="7" applyFont="1"/>
    <xf numFmtId="0" fontId="3" fillId="0" borderId="0" xfId="7" quotePrefix="1" applyFont="1" applyAlignment="1">
      <alignment horizontal="center"/>
    </xf>
    <xf numFmtId="0" fontId="3" fillId="0" borderId="0" xfId="3" applyNumberFormat="1" applyFont="1" applyFill="1" applyBorder="1" applyAlignment="1">
      <alignment horizontal="center"/>
    </xf>
    <xf numFmtId="168" fontId="2" fillId="0" borderId="0" xfId="4" applyNumberFormat="1" applyFont="1" applyFill="1" applyBorder="1" applyAlignment="1">
      <alignment horizontal="center"/>
    </xf>
    <xf numFmtId="38" fontId="3" fillId="0" borderId="0" xfId="7" applyNumberFormat="1" applyFont="1"/>
    <xf numFmtId="0" fontId="3" fillId="2" borderId="0" xfId="7" applyFont="1" applyFill="1"/>
    <xf numFmtId="165" fontId="3" fillId="0" borderId="0" xfId="1" applyNumberFormat="1" applyFont="1" applyFill="1" applyBorder="1"/>
    <xf numFmtId="0" fontId="3" fillId="0" borderId="0" xfId="1" applyNumberFormat="1" applyFont="1" applyFill="1" applyBorder="1" applyAlignment="1">
      <alignment horizontal="center"/>
    </xf>
    <xf numFmtId="168" fontId="3" fillId="0" borderId="0" xfId="7" applyNumberFormat="1" applyFont="1" applyAlignment="1">
      <alignment horizontal="center"/>
    </xf>
    <xf numFmtId="0" fontId="3" fillId="0" borderId="0" xfId="7" applyFont="1" applyAlignment="1">
      <alignment horizontal="center" vertical="top"/>
    </xf>
    <xf numFmtId="0" fontId="3" fillId="0" borderId="0" xfId="7" applyFont="1" applyAlignment="1">
      <alignment horizontal="left" vertical="top"/>
    </xf>
    <xf numFmtId="0" fontId="4" fillId="0" borderId="0" xfId="3" applyNumberFormat="1" applyFont="1" applyFill="1" applyBorder="1" applyAlignment="1">
      <alignment horizontal="center"/>
    </xf>
    <xf numFmtId="0" fontId="3" fillId="0" borderId="0" xfId="7" applyFont="1" applyAlignment="1">
      <alignment horizontal="left" indent="2"/>
    </xf>
    <xf numFmtId="168" fontId="3" fillId="0" borderId="0" xfId="7" applyNumberFormat="1" applyFont="1"/>
    <xf numFmtId="0" fontId="12" fillId="0" borderId="0" xfId="7" applyFont="1" applyAlignment="1">
      <alignment horizontal="left" indent="2"/>
    </xf>
    <xf numFmtId="0" fontId="12" fillId="0" borderId="0" xfId="7" applyFont="1" applyAlignment="1">
      <alignment horizontal="center"/>
    </xf>
    <xf numFmtId="167" fontId="12" fillId="2" borderId="0" xfId="1" applyNumberFormat="1" applyFont="1" applyFill="1" applyBorder="1"/>
    <xf numFmtId="0" fontId="13" fillId="0" borderId="0" xfId="3" applyNumberFormat="1" applyFont="1" applyFill="1" applyBorder="1" applyAlignment="1">
      <alignment horizontal="center"/>
    </xf>
    <xf numFmtId="168" fontId="12" fillId="0" borderId="4" xfId="4" applyNumberFormat="1" applyFont="1" applyFill="1" applyBorder="1" applyAlignment="1">
      <alignment horizontal="center"/>
    </xf>
    <xf numFmtId="174" fontId="12" fillId="0" borderId="0" xfId="7" applyNumberFormat="1" applyFont="1" applyAlignment="1">
      <alignment horizontal="center"/>
    </xf>
    <xf numFmtId="42" fontId="12" fillId="0" borderId="0" xfId="3" applyNumberFormat="1" applyFont="1" applyBorder="1"/>
    <xf numFmtId="41" fontId="12" fillId="0" borderId="0" xfId="1" applyNumberFormat="1" applyFont="1" applyFill="1" applyBorder="1"/>
    <xf numFmtId="0" fontId="12" fillId="0" borderId="0" xfId="7" applyFont="1"/>
    <xf numFmtId="38" fontId="9" fillId="0" borderId="0" xfId="7" applyNumberFormat="1" applyFont="1"/>
    <xf numFmtId="42" fontId="3" fillId="2" borderId="0" xfId="1" applyNumberFormat="1" applyFont="1" applyFill="1" applyBorder="1"/>
    <xf numFmtId="41" fontId="3" fillId="0" borderId="1" xfId="1" applyNumberFormat="1" applyFont="1" applyFill="1" applyBorder="1"/>
    <xf numFmtId="42" fontId="3" fillId="0" borderId="0" xfId="1" applyNumberFormat="1" applyFont="1" applyFill="1" applyBorder="1"/>
    <xf numFmtId="41" fontId="3" fillId="0" borderId="0" xfId="7" applyNumberFormat="1" applyFont="1"/>
    <xf numFmtId="42" fontId="3" fillId="0" borderId="7" xfId="3" applyNumberFormat="1" applyFont="1" applyFill="1" applyBorder="1"/>
    <xf numFmtId="0" fontId="3" fillId="0" borderId="0" xfId="3" applyNumberFormat="1" applyFont="1" applyFill="1" applyBorder="1"/>
    <xf numFmtId="0" fontId="6" fillId="0" borderId="0" xfId="7" applyFont="1" applyAlignment="1">
      <alignment wrapText="1"/>
    </xf>
    <xf numFmtId="0" fontId="3" fillId="0" borderId="0" xfId="7" applyFont="1" applyAlignment="1">
      <alignment vertical="top"/>
    </xf>
    <xf numFmtId="0" fontId="4" fillId="0" borderId="0" xfId="7" applyFont="1"/>
    <xf numFmtId="0" fontId="3" fillId="0" borderId="0" xfId="0" applyFont="1" applyAlignment="1">
      <alignment horizontal="left" vertical="top" wrapText="1"/>
    </xf>
    <xf numFmtId="0" fontId="2" fillId="0" borderId="0" xfId="0" applyFont="1" applyAlignment="1">
      <alignment horizontal="center"/>
    </xf>
    <xf numFmtId="0" fontId="3" fillId="0" borderId="0" xfId="5" applyFont="1" applyAlignment="1">
      <alignment horizontal="center" vertical="center"/>
    </xf>
    <xf numFmtId="0" fontId="2" fillId="0" borderId="0" xfId="5" applyFont="1" applyAlignment="1">
      <alignment horizontal="center"/>
    </xf>
    <xf numFmtId="0" fontId="2" fillId="0" borderId="0" xfId="7" applyFont="1" applyAlignment="1">
      <alignment horizontal="center"/>
    </xf>
    <xf numFmtId="0" fontId="2" fillId="2" borderId="0" xfId="0" applyFont="1" applyFill="1" applyAlignment="1">
      <alignment horizontal="center"/>
    </xf>
    <xf numFmtId="0" fontId="2" fillId="0" borderId="0" xfId="6" applyFont="1" applyAlignment="1">
      <alignment horizontal="center"/>
    </xf>
  </cellXfs>
  <cellStyles count="11">
    <cellStyle name="Comma" xfId="1" builtinId="3"/>
    <cellStyle name="Comma [0]" xfId="2" builtinId="6"/>
    <cellStyle name="Comma 2" xfId="9" xr:uid="{F2A67DB1-2888-4562-B84E-CA56AA9B58B6}"/>
    <cellStyle name="Currency" xfId="3" builtinId="4"/>
    <cellStyle name="Currency 2" xfId="8" xr:uid="{DE0AF8B2-4FD0-42E6-96CD-F0F84BFFBAFA}"/>
    <cellStyle name="Normal" xfId="0" builtinId="0"/>
    <cellStyle name="Normal 2" xfId="7" xr:uid="{8116B690-7CCD-4E09-ADB9-E000D1D496D7}"/>
    <cellStyle name="Normal 4" xfId="5" xr:uid="{71FE06C1-DFF8-422F-A22F-757BAD3A3DB0}"/>
    <cellStyle name="Normal 4 2" xfId="6" xr:uid="{6D9A1C9F-516A-4CDB-8320-A5A0787B1717}"/>
    <cellStyle name="Percent" xfId="4" builtinId="5"/>
    <cellStyle name="Percent 2" xfId="10" xr:uid="{60AD25E1-E996-477D-90C2-8559B5CB2C4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externalLink" Target="externalLinks/externalLink6.xml"/><Relationship Id="rId18" Type="http://schemas.openxmlformats.org/officeDocument/2006/relationships/externalLink" Target="externalLinks/externalLink11.xml"/><Relationship Id="rId26" Type="http://schemas.openxmlformats.org/officeDocument/2006/relationships/externalLink" Target="externalLinks/externalLink19.xml"/><Relationship Id="rId39" Type="http://schemas.openxmlformats.org/officeDocument/2006/relationships/externalLink" Target="externalLinks/externalLink32.xml"/><Relationship Id="rId3" Type="http://schemas.openxmlformats.org/officeDocument/2006/relationships/worksheet" Target="worksheets/sheet3.xml"/><Relationship Id="rId21" Type="http://schemas.openxmlformats.org/officeDocument/2006/relationships/externalLink" Target="externalLinks/externalLink14.xml"/><Relationship Id="rId34" Type="http://schemas.openxmlformats.org/officeDocument/2006/relationships/externalLink" Target="externalLinks/externalLink27.xml"/><Relationship Id="rId42" Type="http://schemas.openxmlformats.org/officeDocument/2006/relationships/externalLink" Target="externalLinks/externalLink35.xml"/><Relationship Id="rId7" Type="http://schemas.openxmlformats.org/officeDocument/2006/relationships/worksheet" Target="worksheets/sheet7.xml"/><Relationship Id="rId12" Type="http://schemas.openxmlformats.org/officeDocument/2006/relationships/externalLink" Target="externalLinks/externalLink5.xml"/><Relationship Id="rId17" Type="http://schemas.openxmlformats.org/officeDocument/2006/relationships/externalLink" Target="externalLinks/externalLink10.xml"/><Relationship Id="rId25" Type="http://schemas.openxmlformats.org/officeDocument/2006/relationships/externalLink" Target="externalLinks/externalLink18.xml"/><Relationship Id="rId33" Type="http://schemas.openxmlformats.org/officeDocument/2006/relationships/externalLink" Target="externalLinks/externalLink26.xml"/><Relationship Id="rId38" Type="http://schemas.openxmlformats.org/officeDocument/2006/relationships/externalLink" Target="externalLinks/externalLink31.xml"/><Relationship Id="rId46"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externalLink" Target="externalLinks/externalLink9.xml"/><Relationship Id="rId20" Type="http://schemas.openxmlformats.org/officeDocument/2006/relationships/externalLink" Target="externalLinks/externalLink13.xml"/><Relationship Id="rId29" Type="http://schemas.openxmlformats.org/officeDocument/2006/relationships/externalLink" Target="externalLinks/externalLink22.xml"/><Relationship Id="rId41" Type="http://schemas.openxmlformats.org/officeDocument/2006/relationships/externalLink" Target="externalLinks/externalLink3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4.xml"/><Relationship Id="rId24" Type="http://schemas.openxmlformats.org/officeDocument/2006/relationships/externalLink" Target="externalLinks/externalLink17.xml"/><Relationship Id="rId32" Type="http://schemas.openxmlformats.org/officeDocument/2006/relationships/externalLink" Target="externalLinks/externalLink25.xml"/><Relationship Id="rId37" Type="http://schemas.openxmlformats.org/officeDocument/2006/relationships/externalLink" Target="externalLinks/externalLink30.xml"/><Relationship Id="rId40" Type="http://schemas.openxmlformats.org/officeDocument/2006/relationships/externalLink" Target="externalLinks/externalLink33.xml"/><Relationship Id="rId45"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externalLink" Target="externalLinks/externalLink8.xml"/><Relationship Id="rId23" Type="http://schemas.openxmlformats.org/officeDocument/2006/relationships/externalLink" Target="externalLinks/externalLink16.xml"/><Relationship Id="rId28" Type="http://schemas.openxmlformats.org/officeDocument/2006/relationships/externalLink" Target="externalLinks/externalLink21.xml"/><Relationship Id="rId36" Type="http://schemas.openxmlformats.org/officeDocument/2006/relationships/externalLink" Target="externalLinks/externalLink29.xml"/><Relationship Id="rId10" Type="http://schemas.openxmlformats.org/officeDocument/2006/relationships/externalLink" Target="externalLinks/externalLink3.xml"/><Relationship Id="rId19" Type="http://schemas.openxmlformats.org/officeDocument/2006/relationships/externalLink" Target="externalLinks/externalLink12.xml"/><Relationship Id="rId31" Type="http://schemas.openxmlformats.org/officeDocument/2006/relationships/externalLink" Target="externalLinks/externalLink24.xml"/><Relationship Id="rId44"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externalLink" Target="externalLinks/externalLink7.xml"/><Relationship Id="rId22" Type="http://schemas.openxmlformats.org/officeDocument/2006/relationships/externalLink" Target="externalLinks/externalLink15.xml"/><Relationship Id="rId27" Type="http://schemas.openxmlformats.org/officeDocument/2006/relationships/externalLink" Target="externalLinks/externalLink20.xml"/><Relationship Id="rId30" Type="http://schemas.openxmlformats.org/officeDocument/2006/relationships/externalLink" Target="externalLinks/externalLink23.xml"/><Relationship Id="rId35" Type="http://schemas.openxmlformats.org/officeDocument/2006/relationships/externalLink" Target="externalLinks/externalLink28.xml"/><Relationship Id="rId43"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3</xdr:col>
      <xdr:colOff>16565</xdr:colOff>
      <xdr:row>59</xdr:row>
      <xdr:rowOff>142875</xdr:rowOff>
    </xdr:from>
    <xdr:to>
      <xdr:col>3</xdr:col>
      <xdr:colOff>1010478</xdr:colOff>
      <xdr:row>62</xdr:row>
      <xdr:rowOff>0</xdr:rowOff>
    </xdr:to>
    <xdr:sp macro="" textlink="">
      <xdr:nvSpPr>
        <xdr:cNvPr id="2" name="Double Bracket 1">
          <a:extLst>
            <a:ext uri="{FF2B5EF4-FFF2-40B4-BE49-F238E27FC236}">
              <a16:creationId xmlns:a16="http://schemas.microsoft.com/office/drawing/2014/main" id="{62107AA0-E23B-4C9C-A5E7-7F9C45574CE2}"/>
            </a:ext>
          </a:extLst>
        </xdr:cNvPr>
        <xdr:cNvSpPr/>
      </xdr:nvSpPr>
      <xdr:spPr>
        <a:xfrm>
          <a:off x="5160065" y="8797925"/>
          <a:ext cx="993913" cy="346075"/>
        </a:xfrm>
        <a:prstGeom prst="bracketPair">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solidFill>
              <a:sysClr val="windowText" lastClr="000000"/>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Controller\Trans%20Admin\Rate%20Calculations\NEPOOL\PTF%20RR\2006\True%20Up%20ROE%20Example.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Transmission%20Services\Shared\MARC\2006%20COS\Regional\2006%20-%20Monthly_Load_Value_Calculations.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N:\CMPALL\Interconnection%20Agreements\RPA\Schedules\Attach%20B%20-%20RR%20Model.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C:\Documents%20and%20Settings\doufekan\Desktop\Copy%20of%20Daily2.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Nykpcm01200v01s\Dfs-Nyk\Nyk\DesktopPub\Common\IBD%20DCM%20Morning%20Meetings\weekly.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C:\Documents%20and%20Settings\adducif\Local%20Settings\Temporary%20Internet%20Files\OLKA3\~snapshot\2300_15-MAY-2007\~snapshot\2300_16-SEP-2005\Utility%20Spreads%20-%20new%20database%2011-16-02.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Nu.Com\Data\PLNTDPT\Plantval\PTF%20CONTRACT%202011-CURRENT\2015\Subs%20common%20ratios%20by%20year.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C:\TX\Prov05\09_2005\Accruals\NGC%200905.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C:\TX\FAS109\Bal%20Sheet%20True-up\NGS%20Fas109..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T:\WPOWER\DEPTDATA\BILLING\PCBILLSS\MODB.XLW"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C:\TEMP\solo95.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nu.com\Data\Controller\Trans%20Admin\Rate%20Calculations\NEPOOL\PTF%20RR\2006\True%20Up%20ROE%20Example.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C:\User\WRK_GRP\PRICING\Transmission\PTF\2005\all_T_assets_Jan05.xls" TargetMode="External"/></Relationships>
</file>

<file path=xl/externalLinks/_rels/externalLink21.xml.rels><?xml version="1.0" encoding="UTF-8" standalone="yes"?>
<Relationships xmlns="http://schemas.openxmlformats.org/package/2006/relationships"><Relationship Id="rId1" Type="http://schemas.microsoft.com/office/2006/relationships/xlExternalLinkPath/xlStartup" Target="CONADM/TEST/FCW/Data97/TRANC.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C:\DOCUME~1\gacmag\LOCALS~1\Temp\Approximate%20calculation%20of%20PTF%20and%20non-PTF%20plant%20for%202003.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N:\TSR\MARC\oatt%20exhibits\Interconnections\aecrileyssnonptf.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C:\User\WRK_GRP\PRICING\Transmission\PTF\2005\all_T_assets_Dec05.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C:\TX\Prov04\12_2004\Effective%20Tax%20Rate\naesco1204%20etr.xls" TargetMode="External"/></Relationships>
</file>

<file path=xl/externalLinks/_rels/externalLink26.xml.rels><?xml version="1.0" encoding="UTF-8" standalone="yes"?>
<Relationships xmlns="http://schemas.openxmlformats.org/package/2006/relationships"><Relationship Id="rId1" Type="http://schemas.microsoft.com/office/2006/relationships/xlExternalLinkPath/xlStartup" Target="CONADM/TEST/NUTRANS/TARIFFS/FIRM1.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C:\TX\FAS109\Bal%20Sheet%20True-up\NGC%20worked%20on%20version.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C:\User\WRK_GRP\PRICING\Transmission\PTF\2002\corrected%20all_ptf2002%20UI%20Revisions%20After%20Audit-In%20Progress.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C:\FORECAST\DEPTDATA\2007-2011%20Forecast\WMECO\Revenues\Bud06TAB%20with%202005%20Normal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Deptdata\BUDGET\2005\BUD05TAB.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C:\ACCTING\MI\REVENUES\Fuel\fuel.xlw"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C:\User\WRK_GRP\PRICING\Transmission\PTF\2005\all_T_assets_Mar05.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C:\ACCTING\MI\REVENUES2002\revanalMar1.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C:\Documents%20and%20Settings\yangkm\My%20Documents\EFM\PSNH%20Forecast%202004-2008%20Delivery%20Rate%20reconciliation.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Nu.Com\Data\PLNTDPT\Plantval\PTF%20CONTRACT%202011-CURRENT\2014\2014%20PSNH\2014%20PSNH%20PTF%20Substations%20-%20Final.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N:\WINDOWS\TEMP\RevRNS%20Rates%20for%20June%201%2098wo%20MW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Documents%20and%20Settings\heflinro\Local%20Settings\Temporary%20Internet%20Files\OLKB08\Local%20Settings\Temporary%20Internet%20Files\OLK1B3\Old%20Bank%20Group%20File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Documents%20and%20Settings\heflinro\Local%20Settings\Temporary%20Internet%20Files\OLKB08\Local%20Settings\Temporary%20Internet%20Files\OLK1B3\Old%20Energy%20Bank%20Group%20Files.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intranet.barcapint.com\dfs-amer\Power\Exelon%20Corp\2010-02%20Project%20Summit\Model\Valuation%20Model\Summit%20Valuation_vWorking.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DEPTDATA\MA%201-1-98%20Filing\WME95WS.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nu.com\Data\T%20Rates\Rate%20Calcs\June%202022\Transition%20Forecast%20&amp;%20Transparency\T%20Ops%20-%202%20PIS%20Support\2022-2023%20PIS%20Exhibit%20-%202022-05-04%20-%20FINAL%20DRAFT%20%20with%20project%20detail.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C:\ACCTING\MI\Monthly%20Financial%20Reports%2099\1st%20Qtr\Monthly%20Finanacial%20Highlight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TRR"/>
      <sheetName val="Summary 0606-1006"/>
      <sheetName val="Cap  Structure"/>
      <sheetName val="Rate Base"/>
      <sheetName val="Expense"/>
      <sheetName val="Allocations"/>
      <sheetName val="Support"/>
      <sheetName val="PTF Plant"/>
      <sheetName val="HVDC Plant"/>
      <sheetName val="Equity AFUDC"/>
      <sheetName val="Int. Fac. Chg"/>
      <sheetName val="AandGExp"/>
      <sheetName val="Rents"/>
      <sheetName val="Revenue"/>
      <sheetName val="Summary 1106-0507"/>
      <sheetName val="Trueup"/>
      <sheetName val="Interest"/>
      <sheetName val="St.Macros"/>
      <sheetName val="Temp"/>
      <sheetName val="Sheet 4"/>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 Sheet"/>
      <sheetName val="Monthly_ Load_Values"/>
      <sheetName val="Values_Sorted_by_Network_Load"/>
      <sheetName val="Total_Load_Value_Year"/>
      <sheetName val="Lists"/>
      <sheetName val="Revision History"/>
      <sheetName val="Configuration Data"/>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B"/>
      <sheetName val="C"/>
      <sheetName val="D"/>
      <sheetName val="E"/>
      <sheetName val="F"/>
      <sheetName val="G"/>
      <sheetName val="H"/>
      <sheetName val="I"/>
      <sheetName val="J"/>
      <sheetName val="K"/>
      <sheetName val="L"/>
      <sheetName val="M"/>
      <sheetName val="N"/>
      <sheetName val="O"/>
      <sheetName val="Current"/>
      <sheetName val="NOMRVREQ"/>
      <sheetName val="PVREVREQ"/>
    </sheetNames>
    <sheetDataSet>
      <sheetData sheetId="0" refreshError="1"/>
      <sheetData sheetId="1" refreshError="1">
        <row r="11">
          <cell r="C11" t="str">
            <v>Rumford Power Associates</v>
          </cell>
        </row>
        <row r="12">
          <cell r="C12" t="str">
            <v>ACTUAL</v>
          </cell>
        </row>
        <row r="13">
          <cell r="C13">
            <v>7076475.6916504782</v>
          </cell>
        </row>
        <row r="17">
          <cell r="C17">
            <v>1999</v>
          </cell>
        </row>
        <row r="18">
          <cell r="C18">
            <v>40</v>
          </cell>
        </row>
        <row r="51">
          <cell r="C51">
            <v>10</v>
          </cell>
        </row>
        <row r="52">
          <cell r="C52">
            <v>1999</v>
          </cell>
        </row>
        <row r="66">
          <cell r="B66">
            <v>2039</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ge 1"/>
      <sheetName val="(usd issues)"/>
      <sheetName val="Graphs"/>
      <sheetName val="Deal Input"/>
      <sheetName val="Deal Output"/>
      <sheetName val="Libor new"/>
      <sheetName val="Secondaries"/>
      <sheetName val="DATA(don't touch)"/>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47">
          <cell r="Y47" t="str">
            <v>Px Mid</v>
          </cell>
        </row>
        <row r="48">
          <cell r="Y48">
            <v>35</v>
          </cell>
        </row>
        <row r="49">
          <cell r="Y49">
            <v>38.5</v>
          </cell>
        </row>
      </sheetData>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utput Sheet Final"/>
      <sheetName val="Spreads Data"/>
      <sheetName val="Rates for Swap Graph"/>
      <sheetName val="Weekly temp"/>
    </sheetNames>
    <sheetDataSet>
      <sheetData sheetId="0" refreshError="1"/>
      <sheetData sheetId="1" refreshError="1"/>
      <sheetData sheetId="2" refreshError="1">
        <row r="4">
          <cell r="D4" t="str">
            <v>11/18/2004</v>
          </cell>
          <cell r="G4" t="str">
            <v>11/18/2004</v>
          </cell>
          <cell r="K4" t="str">
            <v>11/18/2004</v>
          </cell>
          <cell r="N4" t="str">
            <v>11/18/2004</v>
          </cell>
          <cell r="Q4" t="str">
            <v>11/18/2004</v>
          </cell>
          <cell r="T4" t="str">
            <v>11/18/2004</v>
          </cell>
          <cell r="Z4" t="str">
            <v>11/18/2004</v>
          </cell>
          <cell r="AC4" t="str">
            <v>11/18/2004</v>
          </cell>
          <cell r="AF4" t="str">
            <v>11/18/2004</v>
          </cell>
        </row>
      </sheetData>
      <sheetData sheetId="3"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utput all"/>
      <sheetName val="Yields"/>
      <sheetName val="Input"/>
      <sheetName val="Tr"/>
      <sheetName val="Graphs"/>
      <sheetName val="All data"/>
      <sheetName val="Graph Data"/>
    </sheetNames>
    <sheetDataSet>
      <sheetData sheetId="0"/>
      <sheetData sheetId="1"/>
      <sheetData sheetId="2"/>
      <sheetData sheetId="3"/>
      <sheetData sheetId="4"/>
      <sheetData sheetId="5"/>
      <sheetData sheetId="6"/>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P"/>
      <sheetName val="PSNH"/>
      <sheetName val="WMECO"/>
      <sheetName val="HWP"/>
      <sheetName val="HP+E"/>
      <sheetName val="Sheet1"/>
    </sheetNames>
    <sheetDataSet>
      <sheetData sheetId="0"/>
      <sheetData sheetId="1"/>
      <sheetData sheetId="2"/>
      <sheetData sheetId="3"/>
      <sheetData sheetId="4"/>
      <sheetData sheetId="5">
        <row r="5">
          <cell r="A5" t="str">
            <v>G3203</v>
          </cell>
          <cell r="B5">
            <v>2750224.1200000006</v>
          </cell>
          <cell r="C5">
            <v>0</v>
          </cell>
          <cell r="D5">
            <v>1</v>
          </cell>
        </row>
        <row r="6">
          <cell r="A6" t="str">
            <v>G3208</v>
          </cell>
          <cell r="B6">
            <v>6253322.1099999966</v>
          </cell>
          <cell r="C6">
            <v>0</v>
          </cell>
          <cell r="D6">
            <v>1</v>
          </cell>
        </row>
        <row r="7">
          <cell r="A7" t="str">
            <v>G3209</v>
          </cell>
          <cell r="B7">
            <v>7674199.1899999985</v>
          </cell>
          <cell r="C7">
            <v>19595.39</v>
          </cell>
          <cell r="D7">
            <v>0.997</v>
          </cell>
        </row>
        <row r="8">
          <cell r="A8" t="str">
            <v>G3213</v>
          </cell>
          <cell r="B8">
            <v>1479735.75</v>
          </cell>
          <cell r="C8">
            <v>0</v>
          </cell>
          <cell r="D8">
            <v>1</v>
          </cell>
        </row>
        <row r="9">
          <cell r="A9" t="str">
            <v>G3217</v>
          </cell>
          <cell r="B9">
            <v>2048375.98</v>
          </cell>
          <cell r="C9">
            <v>0</v>
          </cell>
          <cell r="D9">
            <v>1</v>
          </cell>
        </row>
        <row r="10">
          <cell r="A10" t="str">
            <v>G3218</v>
          </cell>
          <cell r="B10">
            <v>4594222.03</v>
          </cell>
          <cell r="C10">
            <v>0</v>
          </cell>
          <cell r="D10">
            <v>1</v>
          </cell>
        </row>
        <row r="11">
          <cell r="A11" t="str">
            <v>G3219</v>
          </cell>
          <cell r="B11">
            <v>38847067.649999999</v>
          </cell>
          <cell r="C11">
            <v>0</v>
          </cell>
          <cell r="D11">
            <v>1</v>
          </cell>
        </row>
        <row r="12">
          <cell r="A12" t="str">
            <v>G3220</v>
          </cell>
          <cell r="B12">
            <v>1995364.1674999997</v>
          </cell>
          <cell r="C12">
            <v>12990.9925</v>
          </cell>
          <cell r="D12">
            <v>0.99399999999999999</v>
          </cell>
        </row>
        <row r="13">
          <cell r="A13" t="str">
            <v>G3230</v>
          </cell>
          <cell r="B13">
            <v>2089920.5699999996</v>
          </cell>
          <cell r="C13">
            <v>3232.4500000000003</v>
          </cell>
          <cell r="D13">
            <v>0.998</v>
          </cell>
        </row>
        <row r="14">
          <cell r="A14" t="str">
            <v>G3231/G3232</v>
          </cell>
          <cell r="B14">
            <v>2438201.3299999996</v>
          </cell>
          <cell r="C14">
            <v>20190.940000000002</v>
          </cell>
          <cell r="D14">
            <v>0.99199999999999999</v>
          </cell>
        </row>
        <row r="15">
          <cell r="A15" t="str">
            <v>G3240</v>
          </cell>
          <cell r="B15">
            <v>6597022.2537499992</v>
          </cell>
          <cell r="C15">
            <v>92132.046249999999</v>
          </cell>
          <cell r="D15">
            <v>0.98599999999999999</v>
          </cell>
        </row>
        <row r="16">
          <cell r="A16" t="str">
            <v>G3247</v>
          </cell>
          <cell r="B16">
            <v>2929784.98</v>
          </cell>
          <cell r="C16">
            <v>4479.3600000000006</v>
          </cell>
          <cell r="D16">
            <v>0.998</v>
          </cell>
        </row>
        <row r="17">
          <cell r="A17" t="str">
            <v>G3249</v>
          </cell>
          <cell r="B17">
            <v>8219495.0699999994</v>
          </cell>
          <cell r="C17">
            <v>0</v>
          </cell>
          <cell r="D17">
            <v>1</v>
          </cell>
        </row>
        <row r="18">
          <cell r="A18" t="str">
            <v>G3250</v>
          </cell>
          <cell r="B18">
            <v>6479905.0099999998</v>
          </cell>
          <cell r="C18">
            <v>0</v>
          </cell>
          <cell r="D18">
            <v>1</v>
          </cell>
        </row>
        <row r="19">
          <cell r="A19" t="str">
            <v>G3252</v>
          </cell>
          <cell r="B19">
            <v>7276253.7200000007</v>
          </cell>
          <cell r="C19">
            <v>6917.11</v>
          </cell>
          <cell r="D19">
            <v>0.999</v>
          </cell>
        </row>
        <row r="20">
          <cell r="A20" t="str">
            <v>G3254</v>
          </cell>
          <cell r="B20">
            <v>458091.82000000007</v>
          </cell>
          <cell r="C20">
            <v>0</v>
          </cell>
          <cell r="D20">
            <v>1</v>
          </cell>
        </row>
        <row r="21">
          <cell r="A21" t="str">
            <v>G3256</v>
          </cell>
          <cell r="B21">
            <v>10727037.321111113</v>
          </cell>
          <cell r="C21">
            <v>1521608.0688888889</v>
          </cell>
          <cell r="D21">
            <v>0.876</v>
          </cell>
        </row>
        <row r="22">
          <cell r="A22" t="str">
            <v>G3262/G3263/G3267/G3269</v>
          </cell>
          <cell r="B22">
            <v>24284478.707435898</v>
          </cell>
          <cell r="C22">
            <v>4181650.7025641026</v>
          </cell>
          <cell r="D22">
            <v>0.85299999999999998</v>
          </cell>
        </row>
        <row r="23">
          <cell r="A23" t="str">
            <v>G3264</v>
          </cell>
          <cell r="B23">
            <v>2428390.6300000004</v>
          </cell>
          <cell r="C23">
            <v>2224.3200000000002</v>
          </cell>
          <cell r="D23">
            <v>0.999</v>
          </cell>
        </row>
        <row r="24">
          <cell r="A24" t="str">
            <v>G3265</v>
          </cell>
          <cell r="B24">
            <v>9709560.0500000007</v>
          </cell>
          <cell r="C24">
            <v>38726.369999999995</v>
          </cell>
          <cell r="D24">
            <v>0.996</v>
          </cell>
        </row>
        <row r="25">
          <cell r="A25" t="str">
            <v>G3270</v>
          </cell>
          <cell r="B25">
            <v>4903309.1600000011</v>
          </cell>
          <cell r="C25">
            <v>727.95999999999992</v>
          </cell>
          <cell r="D25">
            <v>1</v>
          </cell>
        </row>
        <row r="26">
          <cell r="A26" t="str">
            <v>G3271</v>
          </cell>
          <cell r="B26">
            <v>3636850.899999999</v>
          </cell>
          <cell r="C26">
            <v>41178.11</v>
          </cell>
          <cell r="D26">
            <v>0.98899999999999999</v>
          </cell>
        </row>
        <row r="27">
          <cell r="A27" t="str">
            <v>G3272/G3278/G3279/G3280/G3281</v>
          </cell>
          <cell r="B27">
            <v>14830014.644873498</v>
          </cell>
          <cell r="C27">
            <v>4242857.395126502</v>
          </cell>
          <cell r="D27">
            <v>0.77800000000000002</v>
          </cell>
        </row>
        <row r="28">
          <cell r="A28" t="str">
            <v>G3274/G3282</v>
          </cell>
          <cell r="B28">
            <v>53903968.99000001</v>
          </cell>
          <cell r="C28">
            <v>545631.62</v>
          </cell>
          <cell r="D28">
            <v>0.99</v>
          </cell>
        </row>
        <row r="29">
          <cell r="A29" t="str">
            <v>G3277</v>
          </cell>
          <cell r="B29">
            <v>2033620.1300000001</v>
          </cell>
          <cell r="C29">
            <v>0</v>
          </cell>
          <cell r="D29">
            <v>1</v>
          </cell>
        </row>
        <row r="30">
          <cell r="A30" t="str">
            <v>G3286</v>
          </cell>
          <cell r="B30">
            <v>355067.39999999997</v>
          </cell>
          <cell r="C30">
            <v>2328.6800000000003</v>
          </cell>
          <cell r="D30">
            <v>0.99299999999999999</v>
          </cell>
        </row>
        <row r="31">
          <cell r="A31" t="str">
            <v>G3288</v>
          </cell>
          <cell r="B31">
            <v>8775578.6999999993</v>
          </cell>
          <cell r="C31">
            <v>0</v>
          </cell>
          <cell r="D31">
            <v>1</v>
          </cell>
        </row>
        <row r="32">
          <cell r="A32" t="str">
            <v>G3289</v>
          </cell>
          <cell r="B32">
            <v>16274047.230434779</v>
          </cell>
          <cell r="C32">
            <v>1746047.9495652174</v>
          </cell>
          <cell r="D32">
            <v>0.90300000000000002</v>
          </cell>
        </row>
        <row r="33">
          <cell r="A33" t="str">
            <v>G3290</v>
          </cell>
          <cell r="B33">
            <v>2578046.65</v>
          </cell>
          <cell r="C33">
            <v>1051724.3</v>
          </cell>
          <cell r="D33">
            <v>0.71</v>
          </cell>
        </row>
        <row r="34">
          <cell r="A34" t="str">
            <v>G3291</v>
          </cell>
          <cell r="B34">
            <v>5996502.7000000002</v>
          </cell>
          <cell r="C34">
            <v>12177.630000000001</v>
          </cell>
          <cell r="D34">
            <v>0.998</v>
          </cell>
        </row>
        <row r="35">
          <cell r="A35" t="str">
            <v>G3292</v>
          </cell>
          <cell r="B35">
            <v>5672723.3399999999</v>
          </cell>
          <cell r="C35">
            <v>0</v>
          </cell>
          <cell r="D35">
            <v>1</v>
          </cell>
        </row>
        <row r="36">
          <cell r="A36" t="str">
            <v>G3294</v>
          </cell>
          <cell r="B36">
            <v>21987.57</v>
          </cell>
          <cell r="C36">
            <v>5588.22</v>
          </cell>
          <cell r="D36">
            <v>0.79700000000000004</v>
          </cell>
        </row>
        <row r="37">
          <cell r="A37" t="str">
            <v>G3299</v>
          </cell>
          <cell r="B37">
            <v>5741711.7449999982</v>
          </cell>
          <cell r="C37">
            <v>977560.47500000009</v>
          </cell>
          <cell r="D37">
            <v>0.85499999999999998</v>
          </cell>
        </row>
        <row r="38">
          <cell r="A38" t="str">
            <v>G3300</v>
          </cell>
          <cell r="B38">
            <v>1095386.95</v>
          </cell>
          <cell r="C38">
            <v>0</v>
          </cell>
          <cell r="D38">
            <v>1</v>
          </cell>
        </row>
        <row r="39">
          <cell r="A39" t="str">
            <v>G3301</v>
          </cell>
          <cell r="B39">
            <v>798245.00166666682</v>
          </cell>
          <cell r="C39">
            <v>151549.91833333333</v>
          </cell>
          <cell r="D39">
            <v>0.84</v>
          </cell>
        </row>
        <row r="40">
          <cell r="A40" t="str">
            <v>G3302</v>
          </cell>
          <cell r="B40">
            <v>1057928.48</v>
          </cell>
          <cell r="C40">
            <v>0</v>
          </cell>
          <cell r="D40">
            <v>1</v>
          </cell>
        </row>
        <row r="41">
          <cell r="A41" t="str">
            <v>G3305</v>
          </cell>
          <cell r="B41">
            <v>28964406.140000001</v>
          </cell>
          <cell r="C41">
            <v>65236.19</v>
          </cell>
          <cell r="D41">
            <v>0.998</v>
          </cell>
        </row>
        <row r="42">
          <cell r="A42" t="str">
            <v>G3307</v>
          </cell>
          <cell r="B42">
            <v>2377298.3800000004</v>
          </cell>
          <cell r="C42">
            <v>0</v>
          </cell>
          <cell r="D42">
            <v>1</v>
          </cell>
        </row>
        <row r="43">
          <cell r="A43" t="str">
            <v>G3308</v>
          </cell>
          <cell r="B43">
            <v>4618250.330000001</v>
          </cell>
          <cell r="C43">
            <v>0</v>
          </cell>
          <cell r="D43">
            <v>1</v>
          </cell>
        </row>
        <row r="44">
          <cell r="A44" t="str">
            <v>G3309</v>
          </cell>
          <cell r="B44">
            <v>4315631.9300000006</v>
          </cell>
          <cell r="C44">
            <v>0</v>
          </cell>
          <cell r="D44">
            <v>1</v>
          </cell>
        </row>
        <row r="45">
          <cell r="A45" t="str">
            <v>G3312</v>
          </cell>
          <cell r="B45">
            <v>11904968.202692311</v>
          </cell>
          <cell r="C45">
            <v>959852.79730769247</v>
          </cell>
          <cell r="D45">
            <v>0.92500000000000004</v>
          </cell>
        </row>
        <row r="46">
          <cell r="A46" t="str">
            <v>G3313</v>
          </cell>
          <cell r="B46">
            <v>8834127.9499999993</v>
          </cell>
          <cell r="C46">
            <v>0</v>
          </cell>
          <cell r="D46">
            <v>1</v>
          </cell>
        </row>
        <row r="47">
          <cell r="A47" t="str">
            <v>G3316</v>
          </cell>
          <cell r="B47">
            <v>7459.2099999999982</v>
          </cell>
          <cell r="C47">
            <v>0</v>
          </cell>
          <cell r="D47">
            <v>1</v>
          </cell>
        </row>
        <row r="48">
          <cell r="A48" t="str">
            <v>G3317</v>
          </cell>
          <cell r="B48">
            <v>22702242.239999998</v>
          </cell>
          <cell r="C48">
            <v>597854.71000000008</v>
          </cell>
          <cell r="D48">
            <v>0.97399999999999998</v>
          </cell>
        </row>
        <row r="49">
          <cell r="A49" t="str">
            <v>G3318</v>
          </cell>
          <cell r="B49">
            <v>22087461.220000003</v>
          </cell>
          <cell r="C49">
            <v>0</v>
          </cell>
          <cell r="D49">
            <v>1</v>
          </cell>
        </row>
        <row r="50">
          <cell r="A50" t="str">
            <v>G3319</v>
          </cell>
          <cell r="B50">
            <v>14157372.110000001</v>
          </cell>
          <cell r="C50">
            <v>0</v>
          </cell>
          <cell r="D50">
            <v>1</v>
          </cell>
        </row>
        <row r="51">
          <cell r="A51" t="str">
            <v>G3320</v>
          </cell>
          <cell r="B51">
            <v>14527639.560000001</v>
          </cell>
          <cell r="C51">
            <v>0</v>
          </cell>
          <cell r="D51">
            <v>1</v>
          </cell>
        </row>
        <row r="52">
          <cell r="A52" t="str">
            <v>J5095</v>
          </cell>
          <cell r="B52">
            <v>3517566.1799999997</v>
          </cell>
          <cell r="C52">
            <v>18804.060000000009</v>
          </cell>
          <cell r="D52">
            <v>0.995</v>
          </cell>
        </row>
        <row r="53">
          <cell r="A53" t="str">
            <v>J5322</v>
          </cell>
          <cell r="B53">
            <v>1345530.75</v>
          </cell>
          <cell r="C53">
            <v>0</v>
          </cell>
          <cell r="D53">
            <v>1</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THERINPUTS"/>
      <sheetName val="SUPPLIEDADJINPUT"/>
      <sheetName val="BR&amp;SUPADJ."/>
      <sheetName val="TITLEPG"/>
      <sheetName val="INDEX"/>
      <sheetName val="BKTAXINCOME"/>
      <sheetName val="INTERESTALLOC"/>
      <sheetName val="FITCALC"/>
      <sheetName val="CCBT"/>
      <sheetName val="MFT"/>
      <sheetName val="NHBPT"/>
      <sheetName val="PERMDIFFEVENTS"/>
      <sheetName val="TIMDIFFEVENTS"/>
      <sheetName val="DEPREC"/>
      <sheetName val="PERMDIFF"/>
      <sheetName val="OPTIMDIFF"/>
      <sheetName val="NONOPTIMDIFF"/>
      <sheetName val="Deferred Tax Analysis"/>
      <sheetName val="Deferred Tax Entry"/>
      <sheetName val="DITSUM"/>
      <sheetName val="etr"/>
      <sheetName val="CRYTDACREC"/>
      <sheetName val="PRYTDACREC"/>
      <sheetName val="SYSJRNL"/>
      <sheetName val="GLDwnLoad"/>
      <sheetName val="J.E.UPLOAD DATA"/>
      <sheetName val="J.E._Upload_Macro"/>
    </sheetNames>
    <sheetDataSet>
      <sheetData sheetId="0" refreshError="1">
        <row r="80">
          <cell r="G80">
            <v>6.5000000000000002E-2</v>
          </cell>
        </row>
        <row r="84">
          <cell r="G84">
            <v>0.68731399999999998</v>
          </cell>
        </row>
        <row r="85">
          <cell r="G85">
            <v>0.42722300000000002</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THERINPUTS"/>
      <sheetName val="SUPPLIEDADJINPUT"/>
      <sheetName val="BR&amp;SUPADJ."/>
      <sheetName val="COMMENTS"/>
      <sheetName val="TITLEPG"/>
      <sheetName val="INDEX"/>
      <sheetName val="BKTAXINCOME"/>
      <sheetName val="INTERESTALLOC"/>
      <sheetName val="FITCALC"/>
      <sheetName val="CCBT"/>
      <sheetName val="MET"/>
      <sheetName val="NHBPT"/>
      <sheetName val="PERMDIFFEVENTS"/>
      <sheetName val="TIMDIFFEVENTS"/>
      <sheetName val="DEPREC"/>
      <sheetName val="PERMDIFF"/>
      <sheetName val="Judes'DIT Sheet"/>
      <sheetName val="OPTIMDIFF"/>
      <sheetName val="NONOPTIMDIFF"/>
      <sheetName val="190CRQTR"/>
      <sheetName val="190CRYTD"/>
      <sheetName val="190PRYTD"/>
      <sheetName val="282CRQTR"/>
      <sheetName val="282CRYTD"/>
      <sheetName val="282PRYTD"/>
      <sheetName val="283CRQTR"/>
      <sheetName val="283CRYTD"/>
      <sheetName val="283PRYTD"/>
      <sheetName val="DITSUM"/>
      <sheetName val="CRYTDACREC"/>
      <sheetName val="PRYTDACREC"/>
      <sheetName val="SYSJRNL"/>
      <sheetName val="J.E.UPLOAD DATA"/>
      <sheetName val="GLDwnLoad"/>
      <sheetName val="late entries"/>
      <sheetName val="Reasonableness_Test"/>
      <sheetName val="J.E._Upload_Macro"/>
    </sheetNames>
    <sheetDataSet>
      <sheetData sheetId="0" refreshError="1">
        <row r="7">
          <cell r="G7">
            <v>2004</v>
          </cell>
        </row>
        <row r="8">
          <cell r="G8" t="str">
            <v>June</v>
          </cell>
        </row>
        <row r="68">
          <cell r="F68">
            <v>0.35</v>
          </cell>
        </row>
        <row r="71">
          <cell r="F71">
            <v>9.375E-2</v>
          </cell>
        </row>
        <row r="72">
          <cell r="F72">
            <v>9.5000000000000001E-2</v>
          </cell>
        </row>
        <row r="76">
          <cell r="F76">
            <v>0.43979400000000002</v>
          </cell>
        </row>
        <row r="77">
          <cell r="F77">
            <v>0.31815399999999999</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s"/>
    </sheetNames>
    <sheetDataSet>
      <sheetData sheetId="0" refreshError="1">
        <row r="8">
          <cell r="B8" t="str">
            <v>nepool</v>
          </cell>
          <cell r="C8" t="str">
            <v>New England Power Pool</v>
          </cell>
          <cell r="D8" t="str">
            <v>ne</v>
          </cell>
        </row>
        <row r="9">
          <cell r="B9" t="str">
            <v>amlp</v>
          </cell>
          <cell r="C9" t="str">
            <v>Ashburnham Municipal Light Plant</v>
          </cell>
          <cell r="D9" t="str">
            <v>ne</v>
          </cell>
        </row>
        <row r="10">
          <cell r="B10" t="str">
            <v>bhe</v>
          </cell>
          <cell r="C10" t="str">
            <v>Bangor Hydro Electric Company</v>
          </cell>
          <cell r="D10" t="str">
            <v>ne</v>
          </cell>
        </row>
        <row r="11">
          <cell r="B11" t="str">
            <v>be</v>
          </cell>
          <cell r="C11" t="str">
            <v>Boston Edison Company</v>
          </cell>
          <cell r="D11" t="str">
            <v>ne</v>
          </cell>
        </row>
        <row r="12">
          <cell r="B12" t="str">
            <v>bmld</v>
          </cell>
          <cell r="C12" t="str">
            <v>Boylston Municipal Light Dept.</v>
          </cell>
          <cell r="D12" t="str">
            <v>ne</v>
          </cell>
        </row>
        <row r="13">
          <cell r="B13" t="str">
            <v>beld</v>
          </cell>
          <cell r="C13" t="str">
            <v>Braintree Electric Light Dept.</v>
          </cell>
          <cell r="D13" t="str">
            <v>ne</v>
          </cell>
        </row>
        <row r="14">
          <cell r="B14" t="str">
            <v>cmp</v>
          </cell>
          <cell r="C14" t="str">
            <v>Central Maine Power Company</v>
          </cell>
          <cell r="D14" t="str">
            <v>ne</v>
          </cell>
        </row>
        <row r="15">
          <cell r="B15" t="str">
            <v>chst</v>
          </cell>
          <cell r="C15" t="str">
            <v>Chester Municipal Electric Light Dept.</v>
          </cell>
          <cell r="D15" t="str">
            <v>ne</v>
          </cell>
        </row>
        <row r="16">
          <cell r="B16" t="str">
            <v>cmlp</v>
          </cell>
          <cell r="C16" t="str">
            <v>Chicopee Municipal Light Dept.</v>
          </cell>
          <cell r="D16" t="str">
            <v>ne</v>
          </cell>
        </row>
        <row r="17">
          <cell r="B17" t="str">
            <v>cmeec</v>
          </cell>
          <cell r="C17" t="str">
            <v>Connecticut Municipal Elec. Energy Coop.</v>
          </cell>
          <cell r="D17" t="str">
            <v>ne</v>
          </cell>
        </row>
        <row r="18">
          <cell r="B18" t="str">
            <v>ded</v>
          </cell>
          <cell r="C18" t="str">
            <v>Danvers Electric Dept.</v>
          </cell>
          <cell r="D18" t="str">
            <v>ne</v>
          </cell>
        </row>
        <row r="19">
          <cell r="B19" t="str">
            <v>eua</v>
          </cell>
          <cell r="C19" t="str">
            <v>Eastern Utilities Associates Companies</v>
          </cell>
          <cell r="D19" t="str">
            <v>ne</v>
          </cell>
        </row>
        <row r="20">
          <cell r="B20" t="str">
            <v>bemld</v>
          </cell>
          <cell r="C20" t="str">
            <v>Belmont Municipal Light Dept.</v>
          </cell>
          <cell r="D20" t="str">
            <v>ne</v>
          </cell>
        </row>
        <row r="21">
          <cell r="B21" t="str">
            <v>fge</v>
          </cell>
          <cell r="C21" t="str">
            <v>Fitchburg Gas &amp; Electric Light Co.</v>
          </cell>
          <cell r="D21" t="str">
            <v>ne</v>
          </cell>
        </row>
        <row r="22">
          <cell r="B22" t="str">
            <v>gmld</v>
          </cell>
          <cell r="C22" t="str">
            <v>Georgetown Municipal Light Dept.</v>
          </cell>
          <cell r="D22" t="str">
            <v>ne</v>
          </cell>
        </row>
        <row r="23">
          <cell r="B23" t="str">
            <v>geld</v>
          </cell>
          <cell r="C23" t="str">
            <v>Groton Electric Light Dept.</v>
          </cell>
          <cell r="D23" t="str">
            <v>ne</v>
          </cell>
        </row>
        <row r="24">
          <cell r="B24" t="str">
            <v>blp</v>
          </cell>
          <cell r="C24" t="str">
            <v>Bozrah Light and Power Co.</v>
          </cell>
          <cell r="D24" t="str">
            <v>ne</v>
          </cell>
        </row>
        <row r="25">
          <cell r="B25" t="str">
            <v>hmlp</v>
          </cell>
          <cell r="C25" t="str">
            <v>Hingham Municipal Light Plant</v>
          </cell>
          <cell r="D25" t="str">
            <v>ne</v>
          </cell>
        </row>
        <row r="26">
          <cell r="B26" t="str">
            <v>hmld</v>
          </cell>
          <cell r="C26" t="str">
            <v>Holden Municipal Light Dept</v>
          </cell>
          <cell r="D26" t="str">
            <v>ne</v>
          </cell>
        </row>
        <row r="27">
          <cell r="B27" t="str">
            <v>hge</v>
          </cell>
          <cell r="C27" t="str">
            <v>Holyoke Gas &amp; Electric Dept.</v>
          </cell>
          <cell r="D27" t="str">
            <v>ne</v>
          </cell>
        </row>
        <row r="28">
          <cell r="B28" t="str">
            <v>hlp</v>
          </cell>
          <cell r="C28" t="str">
            <v>Hudson Light &amp; Power Dept.</v>
          </cell>
          <cell r="D28" t="str">
            <v>ne</v>
          </cell>
        </row>
        <row r="29">
          <cell r="B29" t="str">
            <v>hllp</v>
          </cell>
          <cell r="C29" t="str">
            <v>Hull Municipal Lighting Plant</v>
          </cell>
          <cell r="D29" t="str">
            <v>ne</v>
          </cell>
        </row>
        <row r="30">
          <cell r="B30" t="str">
            <v>imld</v>
          </cell>
          <cell r="C30" t="str">
            <v>Ipswich Municipal Light Dept.</v>
          </cell>
          <cell r="D30" t="str">
            <v>ne</v>
          </cell>
        </row>
        <row r="31">
          <cell r="B31" t="str">
            <v>gbpc</v>
          </cell>
          <cell r="C31" t="str">
            <v>Great Bay Power Corporation</v>
          </cell>
          <cell r="D31" t="str">
            <v>ne</v>
          </cell>
        </row>
        <row r="32">
          <cell r="B32" t="str">
            <v>lelwd</v>
          </cell>
          <cell r="C32" t="str">
            <v>Littleton Electric Light &amp; Water Dept.</v>
          </cell>
          <cell r="D32" t="str">
            <v>ne</v>
          </cell>
        </row>
        <row r="33">
          <cell r="B33" t="str">
            <v>mmwec</v>
          </cell>
          <cell r="C33" t="str">
            <v>Mass. Municipal Wholesale Elec. Co.</v>
          </cell>
          <cell r="D33" t="str">
            <v>ne</v>
          </cell>
        </row>
        <row r="34">
          <cell r="B34" t="str">
            <v>mmed</v>
          </cell>
          <cell r="C34" t="str">
            <v>Mansfield Municipal Electric Dept.</v>
          </cell>
          <cell r="D34" t="str">
            <v>ne</v>
          </cell>
        </row>
        <row r="35">
          <cell r="B35" t="str">
            <v>mmld</v>
          </cell>
          <cell r="C35" t="str">
            <v>Marbelhead Municipal Light Dept.</v>
          </cell>
          <cell r="D35" t="str">
            <v>ne</v>
          </cell>
        </row>
        <row r="36">
          <cell r="B36" t="str">
            <v>mgld</v>
          </cell>
          <cell r="C36" t="str">
            <v>Middleborough Gas &amp; Electric Dept.</v>
          </cell>
          <cell r="D36" t="str">
            <v>ne</v>
          </cell>
        </row>
        <row r="37">
          <cell r="B37" t="str">
            <v>mild</v>
          </cell>
          <cell r="C37" t="str">
            <v>Middleton Municipal Light Dept.</v>
          </cell>
          <cell r="D37" t="str">
            <v>ne</v>
          </cell>
        </row>
        <row r="38">
          <cell r="B38" t="str">
            <v>nep</v>
          </cell>
          <cell r="C38" t="str">
            <v>New England Power Company</v>
          </cell>
          <cell r="D38" t="str">
            <v>ne</v>
          </cell>
        </row>
        <row r="39">
          <cell r="B39" t="str">
            <v>ces</v>
          </cell>
          <cell r="C39" t="str">
            <v xml:space="preserve">Commonwealth Electric </v>
          </cell>
          <cell r="D39" t="str">
            <v>ne</v>
          </cell>
        </row>
        <row r="40">
          <cell r="B40" t="str">
            <v>mplp</v>
          </cell>
          <cell r="C40" t="str">
            <v>Milford Power Limited Partnership</v>
          </cell>
          <cell r="D40" t="str">
            <v>ne</v>
          </cell>
        </row>
        <row r="41">
          <cell r="B41" t="str">
            <v>nhec</v>
          </cell>
          <cell r="C41" t="str">
            <v>New Hampshire Electric Cooperative</v>
          </cell>
          <cell r="D41" t="str">
            <v>ne</v>
          </cell>
        </row>
        <row r="42">
          <cell r="B42" t="str">
            <v>naed</v>
          </cell>
          <cell r="C42" t="str">
            <v>North Attleborough Electric Dept.</v>
          </cell>
          <cell r="D42" t="str">
            <v>ne</v>
          </cell>
        </row>
        <row r="43">
          <cell r="B43" t="str">
            <v>nu</v>
          </cell>
          <cell r="C43" t="str">
            <v>Northeast Utilities</v>
          </cell>
          <cell r="D43" t="str">
            <v>ne</v>
          </cell>
        </row>
        <row r="44">
          <cell r="B44" t="str">
            <v>mec</v>
          </cell>
          <cell r="C44" t="str">
            <v>Montaup Electric Company</v>
          </cell>
          <cell r="D44" t="str">
            <v>ne</v>
          </cell>
        </row>
        <row r="45">
          <cell r="B45" t="str">
            <v>bio</v>
          </cell>
          <cell r="C45" t="str">
            <v>Bio Energy Corporation</v>
          </cell>
          <cell r="D45" t="str">
            <v>cog</v>
          </cell>
        </row>
        <row r="46">
          <cell r="D46" t="str">
            <v>ne</v>
          </cell>
        </row>
        <row r="47">
          <cell r="B47" t="str">
            <v>pfd</v>
          </cell>
          <cell r="C47" t="str">
            <v>Pascoag Fire District-Electric Dept.</v>
          </cell>
          <cell r="D47" t="str">
            <v>ne</v>
          </cell>
        </row>
        <row r="48">
          <cell r="B48" t="str">
            <v>pmld</v>
          </cell>
          <cell r="C48" t="str">
            <v>Paxton Municipal Light Dept.</v>
          </cell>
          <cell r="D48" t="str">
            <v>ne</v>
          </cell>
        </row>
        <row r="49">
          <cell r="B49" t="str">
            <v>pmlp</v>
          </cell>
          <cell r="C49" t="str">
            <v>Peabody Municipal Light Plant</v>
          </cell>
          <cell r="D49" t="str">
            <v>ne</v>
          </cell>
        </row>
        <row r="50">
          <cell r="B50" t="str">
            <v>peld</v>
          </cell>
          <cell r="C50" t="str">
            <v>Princeton Municipal Light Dept.</v>
          </cell>
          <cell r="D50" t="str">
            <v>ne</v>
          </cell>
        </row>
        <row r="51">
          <cell r="B51" t="str">
            <v>reld</v>
          </cell>
          <cell r="C51" t="str">
            <v>Rowley Municipal Lighting Plant</v>
          </cell>
          <cell r="D51" t="str">
            <v>ne</v>
          </cell>
        </row>
        <row r="52">
          <cell r="B52" t="str">
            <v>russ</v>
          </cell>
          <cell r="C52" t="str">
            <v>Russell Municipal Light Department</v>
          </cell>
          <cell r="D52" t="str">
            <v>ne</v>
          </cell>
        </row>
        <row r="53">
          <cell r="B53" t="str">
            <v>rmld</v>
          </cell>
          <cell r="C53" t="str">
            <v>Reading Municipal Light Dept.</v>
          </cell>
          <cell r="D53" t="str">
            <v>ne</v>
          </cell>
        </row>
        <row r="54">
          <cell r="B54" t="str">
            <v>selp</v>
          </cell>
          <cell r="C54" t="str">
            <v>Shrewsbury Electric Light Plant</v>
          </cell>
          <cell r="D54" t="str">
            <v>ne</v>
          </cell>
        </row>
        <row r="55">
          <cell r="B55" t="str">
            <v>shel</v>
          </cell>
          <cell r="C55" t="str">
            <v>South Hadley Electric Light Dept.</v>
          </cell>
          <cell r="D55" t="str">
            <v>ne</v>
          </cell>
        </row>
        <row r="56">
          <cell r="D56" t="str">
            <v>ne</v>
          </cell>
        </row>
        <row r="57">
          <cell r="B57" t="str">
            <v>smed</v>
          </cell>
          <cell r="C57" t="str">
            <v>Sterling Municipal Electric Light Dept.</v>
          </cell>
          <cell r="D57" t="str">
            <v>ne</v>
          </cell>
        </row>
        <row r="58">
          <cell r="B58" t="str">
            <v>tmlp</v>
          </cell>
          <cell r="C58" t="str">
            <v>Taunton Municipal Lighting Plant</v>
          </cell>
          <cell r="D58" t="str">
            <v>ne</v>
          </cell>
        </row>
        <row r="59">
          <cell r="B59" t="str">
            <v>ttmlp</v>
          </cell>
          <cell r="C59" t="str">
            <v>Templeton Municipal Lighting Plant</v>
          </cell>
          <cell r="D59" t="str">
            <v>ne</v>
          </cell>
        </row>
        <row r="60">
          <cell r="B60" t="str">
            <v>ui</v>
          </cell>
          <cell r="C60" t="str">
            <v>United Illuminating Co.</v>
          </cell>
          <cell r="D60" t="str">
            <v>ne</v>
          </cell>
        </row>
        <row r="61">
          <cell r="B61" t="str">
            <v>velco</v>
          </cell>
          <cell r="C61" t="str">
            <v>Vermont Electric Power Co.</v>
          </cell>
          <cell r="D61" t="str">
            <v>ne</v>
          </cell>
        </row>
        <row r="62">
          <cell r="B62" t="str">
            <v>wmld</v>
          </cell>
          <cell r="C62" t="str">
            <v>Wakefield Municipal Light Dept.</v>
          </cell>
          <cell r="D62" t="str">
            <v>ne</v>
          </cell>
        </row>
        <row r="63">
          <cell r="D63" t="str">
            <v>ne</v>
          </cell>
        </row>
        <row r="64">
          <cell r="B64" t="str">
            <v>until</v>
          </cell>
          <cell r="C64" t="str">
            <v>Unitil Power Corp.</v>
          </cell>
          <cell r="D64" t="str">
            <v>ne</v>
          </cell>
        </row>
        <row r="65">
          <cell r="B65" t="str">
            <v>wbmlp</v>
          </cell>
          <cell r="C65" t="str">
            <v>West Boylston Municipal Lighting Plant</v>
          </cell>
          <cell r="D65" t="str">
            <v>ne</v>
          </cell>
        </row>
        <row r="66">
          <cell r="B66" t="str">
            <v>wged</v>
          </cell>
          <cell r="C66" t="str">
            <v>Westfield Gas &amp; Electric Light Dept.</v>
          </cell>
          <cell r="D66" t="str">
            <v>ne</v>
          </cell>
        </row>
        <row r="67">
          <cell r="B67" t="str">
            <v>eci</v>
          </cell>
          <cell r="C67" t="str">
            <v>Electric Clearinghouse, Inc.</v>
          </cell>
          <cell r="D67" t="str">
            <v>na</v>
          </cell>
        </row>
        <row r="68">
          <cell r="B68" t="str">
            <v>cve</v>
          </cell>
          <cell r="C68" t="str">
            <v>Catex Vitol Electric Inc.</v>
          </cell>
          <cell r="D68" t="str">
            <v>na</v>
          </cell>
        </row>
        <row r="69">
          <cell r="B69" t="str">
            <v>ldep</v>
          </cell>
          <cell r="C69" t="str">
            <v>Louis Dreyfus Electric Power, Inc.</v>
          </cell>
          <cell r="D69" t="str">
            <v>na</v>
          </cell>
        </row>
        <row r="70">
          <cell r="B70" t="str">
            <v>mepco</v>
          </cell>
          <cell r="C70" t="str">
            <v>Maine Electric Power Co.</v>
          </cell>
          <cell r="D70" t="str">
            <v>ne</v>
          </cell>
        </row>
        <row r="71">
          <cell r="B71" t="str">
            <v>cvps</v>
          </cell>
          <cell r="C71" t="str">
            <v>Central Vermont Public Service Corp.</v>
          </cell>
          <cell r="D71" t="str">
            <v>ne</v>
          </cell>
        </row>
        <row r="72">
          <cell r="B72" t="str">
            <v>gmp</v>
          </cell>
          <cell r="C72" t="str">
            <v xml:space="preserve">Green Mountain Power </v>
          </cell>
          <cell r="D72" t="str">
            <v>ne</v>
          </cell>
        </row>
        <row r="73">
          <cell r="B73" t="str">
            <v>cu</v>
          </cell>
          <cell r="C73" t="str">
            <v>Citizens Utilities Company</v>
          </cell>
          <cell r="D73" t="str">
            <v>ne</v>
          </cell>
        </row>
        <row r="74">
          <cell r="B74" t="str">
            <v>vppsa</v>
          </cell>
          <cell r="C74" t="str">
            <v>Vermont Public Power Supply Authority</v>
          </cell>
          <cell r="D74" t="str">
            <v>ne</v>
          </cell>
        </row>
        <row r="75">
          <cell r="B75" t="str">
            <v>wed</v>
          </cell>
          <cell r="C75" t="str">
            <v>Wallingford Electric Division</v>
          </cell>
          <cell r="D75" t="str">
            <v>ne</v>
          </cell>
        </row>
        <row r="76">
          <cell r="B76" t="str">
            <v>burl</v>
          </cell>
          <cell r="C76" t="str">
            <v>Burlington Electric Department</v>
          </cell>
          <cell r="D76" t="str">
            <v>ne</v>
          </cell>
        </row>
        <row r="77">
          <cell r="B77" t="str">
            <v>ace</v>
          </cell>
          <cell r="C77" t="str">
            <v>Atlantic City Electric Co.</v>
          </cell>
          <cell r="D77" t="str">
            <v>pjm</v>
          </cell>
        </row>
        <row r="78">
          <cell r="B78" t="str">
            <v>bge</v>
          </cell>
          <cell r="C78" t="str">
            <v>Baltimore Gas &amp; Electric</v>
          </cell>
          <cell r="D78" t="str">
            <v>pjm</v>
          </cell>
        </row>
        <row r="79">
          <cell r="B79" t="str">
            <v>nypp</v>
          </cell>
          <cell r="C79" t="str">
            <v>New York Power Pool</v>
          </cell>
          <cell r="D79" t="str">
            <v>ny</v>
          </cell>
        </row>
        <row r="80">
          <cell r="B80" t="str">
            <v>dpl</v>
          </cell>
          <cell r="C80" t="str">
            <v>Delmarva Power &amp; light</v>
          </cell>
          <cell r="D80" t="str">
            <v>pjm</v>
          </cell>
        </row>
        <row r="81">
          <cell r="B81" t="str">
            <v>chge</v>
          </cell>
          <cell r="C81" t="str">
            <v>Central Hudson Gas &amp; Electric</v>
          </cell>
          <cell r="D81" t="str">
            <v>ny</v>
          </cell>
        </row>
        <row r="82">
          <cell r="B82" t="str">
            <v>vegt</v>
          </cell>
          <cell r="C82" t="str">
            <v xml:space="preserve">Vermont Electric G &amp; T Coop. </v>
          </cell>
          <cell r="D82" t="str">
            <v>ne</v>
          </cell>
        </row>
        <row r="83">
          <cell r="B83" t="str">
            <v>ce</v>
          </cell>
          <cell r="C83" t="str">
            <v>Consolidated Edison Company of New York</v>
          </cell>
          <cell r="D83" t="str">
            <v>ny</v>
          </cell>
        </row>
        <row r="84">
          <cell r="B84" t="str">
            <v>gpu</v>
          </cell>
          <cell r="C84" t="str">
            <v>General Public Utilities</v>
          </cell>
          <cell r="D84" t="str">
            <v>pjm</v>
          </cell>
        </row>
        <row r="85">
          <cell r="B85" t="str">
            <v>lilco</v>
          </cell>
          <cell r="C85" t="str">
            <v>Long Island Lighting Co.</v>
          </cell>
          <cell r="D85" t="str">
            <v>ny</v>
          </cell>
        </row>
        <row r="87">
          <cell r="B87" t="str">
            <v>nyseg</v>
          </cell>
          <cell r="C87" t="str">
            <v>New York State Electric &amp; Gas Corp.</v>
          </cell>
          <cell r="D87" t="str">
            <v>ny</v>
          </cell>
        </row>
        <row r="88">
          <cell r="B88" t="str">
            <v>nm</v>
          </cell>
          <cell r="C88" t="str">
            <v>Niagara Mohawk Power Corp.</v>
          </cell>
          <cell r="D88" t="str">
            <v>ny</v>
          </cell>
        </row>
        <row r="89">
          <cell r="B89" t="str">
            <v>hq</v>
          </cell>
          <cell r="C89" t="str">
            <v>Hydro Quebec</v>
          </cell>
          <cell r="D89" t="str">
            <v>can</v>
          </cell>
        </row>
        <row r="90">
          <cell r="B90" t="str">
            <v>ppl</v>
          </cell>
          <cell r="C90" t="str">
            <v>Pennsylvania Power &amp; Light</v>
          </cell>
          <cell r="D90" t="str">
            <v>pjm</v>
          </cell>
        </row>
        <row r="91">
          <cell r="B91" t="str">
            <v>nypa</v>
          </cell>
          <cell r="C91" t="str">
            <v>New York Power Authority</v>
          </cell>
          <cell r="D91" t="str">
            <v>ny</v>
          </cell>
        </row>
        <row r="92">
          <cell r="B92" t="str">
            <v>pseg</v>
          </cell>
          <cell r="C92" t="str">
            <v>Public Service Electric &amp; Gas</v>
          </cell>
          <cell r="D92" t="str">
            <v>pjm</v>
          </cell>
        </row>
        <row r="93">
          <cell r="B93" t="str">
            <v>or</v>
          </cell>
          <cell r="C93" t="str">
            <v>Orange &amp; Rockland</v>
          </cell>
          <cell r="D93" t="str">
            <v>ny</v>
          </cell>
        </row>
        <row r="94">
          <cell r="B94" t="str">
            <v>oh</v>
          </cell>
          <cell r="C94" t="str">
            <v>Ontario Hydro</v>
          </cell>
          <cell r="D94" t="str">
            <v>can</v>
          </cell>
        </row>
        <row r="95">
          <cell r="B95" t="str">
            <v>pepco</v>
          </cell>
          <cell r="C95" t="str">
            <v>Potomac Electric Power Co.</v>
          </cell>
          <cell r="D95" t="str">
            <v>pjm</v>
          </cell>
        </row>
        <row r="96">
          <cell r="B96" t="str">
            <v>naec</v>
          </cell>
          <cell r="C96" t="str">
            <v>North American Energy Conservation, Inc.</v>
          </cell>
          <cell r="D96" t="str">
            <v>na</v>
          </cell>
        </row>
        <row r="97">
          <cell r="B97" t="str">
            <v>peco</v>
          </cell>
          <cell r="C97" t="str">
            <v>Philadelphia Electric Company</v>
          </cell>
          <cell r="D97" t="str">
            <v>pjm</v>
          </cell>
        </row>
        <row r="99">
          <cell r="B99" t="str">
            <v>nbpp</v>
          </cell>
          <cell r="C99" t="str">
            <v>New Brunswick Power Corporation</v>
          </cell>
          <cell r="D99" t="str">
            <v>can</v>
          </cell>
        </row>
        <row r="100">
          <cell r="B100" t="str">
            <v>epm</v>
          </cell>
          <cell r="C100" t="str">
            <v>Enron Power Marketing</v>
          </cell>
          <cell r="D100" t="str">
            <v>na</v>
          </cell>
        </row>
        <row r="101">
          <cell r="B101" t="str">
            <v>ctl</v>
          </cell>
          <cell r="C101" t="str">
            <v>Citizen's Lehman Power</v>
          </cell>
          <cell r="D101" t="str">
            <v>na</v>
          </cell>
        </row>
        <row r="104">
          <cell r="B104" t="str">
            <v>rge</v>
          </cell>
          <cell r="C104" t="str">
            <v>Rochester Gas &amp; Electric</v>
          </cell>
          <cell r="D104" t="str">
            <v>ny</v>
          </cell>
        </row>
        <row r="105">
          <cell r="B105" t="str">
            <v>massp</v>
          </cell>
          <cell r="C105" t="str">
            <v>Masspower</v>
          </cell>
          <cell r="D105" t="str">
            <v>na</v>
          </cell>
        </row>
        <row r="106">
          <cell r="B106" t="str">
            <v>pontk</v>
          </cell>
          <cell r="C106" t="str">
            <v>C. E. Pontook Ltd Partnership</v>
          </cell>
          <cell r="D106" t="str">
            <v>na</v>
          </cell>
        </row>
        <row r="107">
          <cell r="B107" t="str">
            <v>altres</v>
          </cell>
          <cell r="C107" t="str">
            <v>Altresco Pittsfield Limited</v>
          </cell>
          <cell r="D107" t="str">
            <v>na</v>
          </cell>
        </row>
      </sheetData>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ssumptions"/>
      <sheetName val="Sheet1"/>
      <sheetName val="QMFPRINT"/>
    </sheetNames>
    <sheetDataSet>
      <sheetData sheetId="0" refreshError="1">
        <row r="8">
          <cell r="B8" t="str">
            <v>Project Solo</v>
          </cell>
        </row>
        <row r="12">
          <cell r="B12">
            <v>37256</v>
          </cell>
        </row>
      </sheetData>
      <sheetData sheetId="1"/>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TRR"/>
      <sheetName val="Summary 0606-1006"/>
      <sheetName val="Cap  Structure"/>
      <sheetName val="Rate Base"/>
      <sheetName val="Expense"/>
      <sheetName val="Allocations"/>
      <sheetName val="Support"/>
      <sheetName val="PTF Plant"/>
      <sheetName val="HVDC Plant"/>
      <sheetName val="Equity AFUDC"/>
      <sheetName val="Int. Fac. Chg"/>
      <sheetName val="AandGExp"/>
      <sheetName val="Rents"/>
      <sheetName val="Revenue"/>
      <sheetName val="Summary 1106-0507"/>
      <sheetName val="Trueup"/>
      <sheetName val="Interest"/>
      <sheetName val="St.Macros"/>
      <sheetName val="Temp"/>
      <sheetName val="Sheet 4"/>
      <sheetName val="REVISED RY2021 TAC Exhibit 5 p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 sheetId="20"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y_Account"/>
      <sheetName val="pre-97_post-96"/>
      <sheetName val="rate base adjustments"/>
      <sheetName val="depreciation schedule"/>
      <sheetName val=" pivot_minus_Skiff&amp;Western"/>
      <sheetName val="Table_Minus_Skiff&amp;Western"/>
      <sheetName val="facility_pct"/>
      <sheetName val="Pivot_final_substation "/>
      <sheetName val="Table_Allclassified"/>
      <sheetName val="T activity in January 2005"/>
      <sheetName val="adds_retires_transfers_Jan05"/>
    </sheetNames>
    <sheetDataSet>
      <sheetData sheetId="0"/>
      <sheetData sheetId="1"/>
      <sheetData sheetId="2"/>
      <sheetData sheetId="3">
        <row r="4">
          <cell r="A4">
            <v>350</v>
          </cell>
          <cell r="B4">
            <v>99999999</v>
          </cell>
          <cell r="C4">
            <v>0</v>
          </cell>
          <cell r="D4">
            <v>1.00000001E-8</v>
          </cell>
          <cell r="E4">
            <v>0</v>
          </cell>
        </row>
        <row r="5">
          <cell r="A5">
            <v>350.1</v>
          </cell>
          <cell r="B5">
            <v>85</v>
          </cell>
          <cell r="C5">
            <v>0</v>
          </cell>
          <cell r="D5">
            <v>1.1764705882352941E-2</v>
          </cell>
          <cell r="E5">
            <v>1.1900000000000001E-2</v>
          </cell>
        </row>
        <row r="6">
          <cell r="A6">
            <v>352</v>
          </cell>
          <cell r="B6">
            <v>45</v>
          </cell>
          <cell r="C6">
            <v>0</v>
          </cell>
          <cell r="D6">
            <v>2.2222222222222223E-2</v>
          </cell>
          <cell r="E6">
            <v>2.2200000000000001E-2</v>
          </cell>
        </row>
        <row r="7">
          <cell r="A7">
            <v>353</v>
          </cell>
          <cell r="B7">
            <v>45</v>
          </cell>
          <cell r="C7">
            <v>0.05</v>
          </cell>
          <cell r="D7">
            <v>2.1164021164021163E-2</v>
          </cell>
          <cell r="E7">
            <v>2.1000000000000001E-2</v>
          </cell>
        </row>
        <row r="8">
          <cell r="A8">
            <v>354</v>
          </cell>
          <cell r="B8">
            <v>50</v>
          </cell>
          <cell r="C8">
            <v>-0.15</v>
          </cell>
          <cell r="D8">
            <v>2.3529411764705882E-2</v>
          </cell>
          <cell r="E8">
            <v>2.2700000000000001E-2</v>
          </cell>
        </row>
        <row r="9">
          <cell r="A9">
            <v>355</v>
          </cell>
          <cell r="B9">
            <v>50</v>
          </cell>
          <cell r="C9">
            <v>-0.2</v>
          </cell>
          <cell r="D9">
            <v>2.5000000000000001E-2</v>
          </cell>
          <cell r="E9">
            <v>2.3900000000000001E-2</v>
          </cell>
        </row>
        <row r="10">
          <cell r="A10">
            <v>356</v>
          </cell>
          <cell r="B10">
            <v>30</v>
          </cell>
          <cell r="C10">
            <v>0</v>
          </cell>
          <cell r="D10">
            <v>3.3333333333333333E-2</v>
          </cell>
          <cell r="E10">
            <v>3.32E-2</v>
          </cell>
        </row>
        <row r="11">
          <cell r="A11">
            <v>357</v>
          </cell>
          <cell r="B11">
            <v>45</v>
          </cell>
          <cell r="C11">
            <v>0</v>
          </cell>
          <cell r="D11">
            <v>2.2222222222222223E-2</v>
          </cell>
          <cell r="E11">
            <v>2.18E-2</v>
          </cell>
        </row>
        <row r="12">
          <cell r="A12">
            <v>358</v>
          </cell>
          <cell r="B12">
            <v>30</v>
          </cell>
          <cell r="C12">
            <v>0.1</v>
          </cell>
          <cell r="D12">
            <v>3.0303030303030304E-2</v>
          </cell>
          <cell r="E12">
            <v>2.9700000000000001E-2</v>
          </cell>
        </row>
        <row r="14">
          <cell r="B14">
            <v>2005</v>
          </cell>
        </row>
        <row r="15">
          <cell r="B15">
            <v>1</v>
          </cell>
        </row>
        <row r="16">
          <cell r="B16">
            <v>2005.0833333333333</v>
          </cell>
        </row>
        <row r="18">
          <cell r="B18">
            <v>20</v>
          </cell>
        </row>
        <row r="19">
          <cell r="B19">
            <v>0.05</v>
          </cell>
        </row>
        <row r="21">
          <cell r="B21">
            <v>0.35</v>
          </cell>
        </row>
      </sheetData>
      <sheetData sheetId="4"/>
      <sheetData sheetId="5"/>
      <sheetData sheetId="6"/>
      <sheetData sheetId="7"/>
      <sheetData sheetId="8"/>
      <sheetData sheetId="9"/>
      <sheetData sheetId="10"/>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s>
    <sheetDataSet>
      <sheetData sheetId="0"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timate for end-of-year 2003"/>
      <sheetName val="pre-97_post-96 2002"/>
      <sheetName val="Pivot_final_substation 2002"/>
      <sheetName val="Assumed additions 2003"/>
      <sheetName val="T&amp;D Split Substation Summary"/>
    </sheetNames>
    <sheetDataSet>
      <sheetData sheetId="0" refreshError="1"/>
      <sheetData sheetId="1" refreshError="1"/>
      <sheetData sheetId="2" refreshError="1"/>
      <sheetData sheetId="3" refreshError="1"/>
      <sheetData sheetId="4" refreshError="1">
        <row r="39">
          <cell r="B39">
            <v>45</v>
          </cell>
        </row>
      </sheetData>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y_Account"/>
      <sheetName val="pre-97_post-96"/>
      <sheetName val="rate base adjustments"/>
      <sheetName val="depreciation schedule"/>
      <sheetName val=" pivot_minus_Skiff&amp;Western"/>
      <sheetName val="Table_Minus_Skiff&amp;Western"/>
      <sheetName val="facility_pct"/>
      <sheetName val="Pivot_final_substation "/>
      <sheetName val="Table_Allclassified"/>
      <sheetName val="adds_retires_transfers_Dec05"/>
      <sheetName val="Sheet1"/>
      <sheetName val="T activity December 2005"/>
      <sheetName val="Table_Allclassified "/>
    </sheetNames>
    <sheetDataSet>
      <sheetData sheetId="0" refreshError="1"/>
      <sheetData sheetId="1" refreshError="1"/>
      <sheetData sheetId="2" refreshError="1"/>
      <sheetData sheetId="3" refreshError="1"/>
      <sheetData sheetId="4" refreshError="1">
        <row r="4">
          <cell r="A4" t="str">
            <v>Allings Crossing Substation</v>
          </cell>
          <cell r="B4">
            <v>1313295.56</v>
          </cell>
        </row>
        <row r="5">
          <cell r="A5" t="str">
            <v>Ansonia Substation</v>
          </cell>
          <cell r="B5">
            <v>773102.82</v>
          </cell>
        </row>
        <row r="6">
          <cell r="A6" t="str">
            <v>Ash Creek Substation</v>
          </cell>
          <cell r="B6">
            <v>395723.07</v>
          </cell>
        </row>
        <row r="7">
          <cell r="A7" t="str">
            <v>Baird Substation</v>
          </cell>
          <cell r="B7">
            <v>699504.88249999995</v>
          </cell>
        </row>
        <row r="8">
          <cell r="A8" t="str">
            <v>Barnum Substation</v>
          </cell>
          <cell r="B8">
            <v>42446.74</v>
          </cell>
        </row>
        <row r="9">
          <cell r="A9" t="str">
            <v>Broadway Substation</v>
          </cell>
          <cell r="B9">
            <v>1628612.6025</v>
          </cell>
        </row>
        <row r="10">
          <cell r="A10" t="str">
            <v>Congress Street Substation</v>
          </cell>
          <cell r="B10">
            <v>577561.11</v>
          </cell>
        </row>
        <row r="11">
          <cell r="A11" t="str">
            <v>Devon Tie</v>
          </cell>
          <cell r="B11">
            <v>3298783.82</v>
          </cell>
        </row>
        <row r="12">
          <cell r="A12" t="str">
            <v>Distribution Mass - Bridgeport</v>
          </cell>
          <cell r="B12">
            <v>-392941.04</v>
          </cell>
        </row>
        <row r="13">
          <cell r="A13" t="str">
            <v>Distribution Mass - Company Wide</v>
          </cell>
          <cell r="B13">
            <v>313160.87</v>
          </cell>
        </row>
        <row r="14">
          <cell r="A14" t="str">
            <v>East Main Street Substation</v>
          </cell>
          <cell r="B14">
            <v>84953.39</v>
          </cell>
        </row>
        <row r="15">
          <cell r="A15" t="str">
            <v>East Shore Substation</v>
          </cell>
          <cell r="B15">
            <v>4776169.0439999988</v>
          </cell>
        </row>
        <row r="16">
          <cell r="A16" t="str">
            <v>Elmwest Substation</v>
          </cell>
          <cell r="B16">
            <v>422539.22666666663</v>
          </cell>
        </row>
        <row r="17">
          <cell r="A17" t="str">
            <v>English Station</v>
          </cell>
          <cell r="B17">
            <v>0</v>
          </cell>
        </row>
        <row r="18">
          <cell r="A18" t="str">
            <v>Grand Ave Substation</v>
          </cell>
          <cell r="B18">
            <v>2214942.7599999998</v>
          </cell>
        </row>
        <row r="19">
          <cell r="A19" t="str">
            <v>Hawthorne Substation</v>
          </cell>
          <cell r="B19">
            <v>669637.93999999994</v>
          </cell>
        </row>
        <row r="20">
          <cell r="A20" t="str">
            <v>Indian Well Substation</v>
          </cell>
          <cell r="B20">
            <v>1520701.56</v>
          </cell>
        </row>
        <row r="21">
          <cell r="A21" t="str">
            <v>June Street Substation</v>
          </cell>
          <cell r="B21">
            <v>368612.64</v>
          </cell>
        </row>
        <row r="22">
          <cell r="A22" t="str">
            <v>Mill River Substation</v>
          </cell>
          <cell r="B22">
            <v>1812065.86</v>
          </cell>
        </row>
        <row r="23">
          <cell r="A23" t="str">
            <v>Milvon Substation</v>
          </cell>
          <cell r="B23">
            <v>610724.94666666666</v>
          </cell>
        </row>
        <row r="24">
          <cell r="A24" t="str">
            <v>Mix Avenue Substation</v>
          </cell>
          <cell r="B24">
            <v>1343166.5885714281</v>
          </cell>
        </row>
        <row r="25">
          <cell r="A25" t="str">
            <v>Mobile Substation</v>
          </cell>
          <cell r="B25">
            <v>0</v>
          </cell>
        </row>
        <row r="26">
          <cell r="A26" t="str">
            <v>North Haven Substation</v>
          </cell>
          <cell r="B26">
            <v>1542804.22</v>
          </cell>
        </row>
        <row r="27">
          <cell r="A27" t="str">
            <v>Old Town Substation</v>
          </cell>
          <cell r="B27">
            <v>886324.9933333334</v>
          </cell>
        </row>
        <row r="28">
          <cell r="A28" t="str">
            <v>Pequonnock Substation</v>
          </cell>
          <cell r="B28">
            <v>7770068.6836363655</v>
          </cell>
        </row>
        <row r="29">
          <cell r="A29" t="str">
            <v>Quinnipiac Substation</v>
          </cell>
          <cell r="B29">
            <v>508110.54</v>
          </cell>
        </row>
        <row r="30">
          <cell r="A30" t="str">
            <v>Sackett Substation</v>
          </cell>
          <cell r="B30">
            <v>1743940.1475000002</v>
          </cell>
        </row>
        <row r="31">
          <cell r="A31" t="str">
            <v>TL: Ash Creek Sub - Westport [1430]</v>
          </cell>
          <cell r="B31">
            <v>451525.91</v>
          </cell>
        </row>
        <row r="32">
          <cell r="A32" t="str">
            <v>TL: Barnum/Seaview - Trumbull Jct  [1710 Line]</v>
          </cell>
          <cell r="B32">
            <v>2205959.17</v>
          </cell>
        </row>
        <row r="33">
          <cell r="A33" t="str">
            <v>TL: Cedar Hill Jct - N Haven Sub [8600]</v>
          </cell>
          <cell r="B33">
            <v>1401455.22</v>
          </cell>
        </row>
        <row r="34">
          <cell r="A34" t="str">
            <v>TL: Cedar Hill Jct - Quinnipiac [8300 ; 8600]</v>
          </cell>
          <cell r="B34">
            <v>974475.53</v>
          </cell>
        </row>
        <row r="35">
          <cell r="A35" t="str">
            <v>TL: Derby Jct - Indian Well Sub [1560, 1570]</v>
          </cell>
          <cell r="B35">
            <v>355406.56</v>
          </cell>
        </row>
        <row r="36">
          <cell r="A36" t="str">
            <v>TL: E Shore - Totoket 115KV [1460,8500]</v>
          </cell>
          <cell r="B36">
            <v>3029119.02</v>
          </cell>
        </row>
        <row r="37">
          <cell r="A37" t="str">
            <v>TL: E Shore - Totoket 345KV [387]</v>
          </cell>
          <cell r="B37">
            <v>2078393.6</v>
          </cell>
        </row>
        <row r="38">
          <cell r="A38" t="str">
            <v>TL: E Shore Sub - Grand Ave Sub [8100 ; 8200]</v>
          </cell>
          <cell r="B38">
            <v>5769600.3599999994</v>
          </cell>
        </row>
        <row r="39">
          <cell r="A39" t="str">
            <v>TL: Glen Lake Jct - Mix Sub [1610]</v>
          </cell>
          <cell r="B39">
            <v>1982833.04</v>
          </cell>
        </row>
        <row r="40">
          <cell r="A40" t="str">
            <v>TL: Grand - MR - Broadway - Water [9500,9502]</v>
          </cell>
          <cell r="B40">
            <v>9001261.8399999999</v>
          </cell>
        </row>
        <row r="41">
          <cell r="A41" t="str">
            <v>TL: Grand Ave Sub - W River SW [88003A ; 89003B]</v>
          </cell>
          <cell r="B41">
            <v>3393789.15</v>
          </cell>
        </row>
        <row r="42">
          <cell r="A42" t="str">
            <v>TL: Indian Well Sub - Ansonia Sub [1594]</v>
          </cell>
          <cell r="B42">
            <v>619624.39</v>
          </cell>
        </row>
        <row r="43">
          <cell r="A43" t="str">
            <v>TL: Mill River Sub - Cedar Hill Jct [8300]</v>
          </cell>
          <cell r="B43">
            <v>439940.08</v>
          </cell>
        </row>
        <row r="44">
          <cell r="A44" t="str">
            <v>TL: Mix Ave Sub - Sackett Sub [84004]</v>
          </cell>
          <cell r="B44">
            <v>570772.07999999996</v>
          </cell>
        </row>
        <row r="45">
          <cell r="A45" t="str">
            <v>TL: N Haven Sub - Wharton Brook Sub [1630 ; 1655]</v>
          </cell>
          <cell r="B45">
            <v>628748.32999999996</v>
          </cell>
        </row>
        <row r="46">
          <cell r="A46" t="str">
            <v>TL: Pease Rd Jct - June St Sub [1610 ; 1685]</v>
          </cell>
          <cell r="B46">
            <v>284259.78000000003</v>
          </cell>
        </row>
        <row r="47">
          <cell r="A47" t="str">
            <v>TL: Pequonnock - Ash Creek Sub [91001]</v>
          </cell>
          <cell r="B47">
            <v>720044.1</v>
          </cell>
        </row>
        <row r="48">
          <cell r="A48" t="str">
            <v>TL: Pequonnock - Barnum/Seaview [1730 Line]</v>
          </cell>
          <cell r="B48">
            <v>1146390.96</v>
          </cell>
        </row>
        <row r="49">
          <cell r="A49" t="str">
            <v>TL: Pequonnock - E Main St Tap [8809A;8909B, 88006A;89006B]</v>
          </cell>
          <cell r="B49">
            <v>1474266</v>
          </cell>
        </row>
        <row r="50">
          <cell r="A50" t="str">
            <v>TL: Pequonnock - Westport [1130]</v>
          </cell>
          <cell r="B50">
            <v>13261232.770000003</v>
          </cell>
        </row>
        <row r="51">
          <cell r="A51" t="str">
            <v>TL: Sackett Sub - Grand Ave Sub [8400]</v>
          </cell>
          <cell r="B51">
            <v>4118266.33</v>
          </cell>
        </row>
        <row r="52">
          <cell r="A52" t="str">
            <v>TL: W River SW - E Main St Sub [88005A, 89005B, 8804A,88003A; 8904B,89003B Lines]</v>
          </cell>
          <cell r="B52">
            <v>10289078.98999997</v>
          </cell>
        </row>
        <row r="53">
          <cell r="A53" t="str">
            <v>TL: W River SW - Water St Sub [8700]</v>
          </cell>
          <cell r="B53">
            <v>911025.39</v>
          </cell>
        </row>
        <row r="54">
          <cell r="A54" t="str">
            <v>TL: Water St Sub - Mill River Sub [9500,9502]</v>
          </cell>
          <cell r="B54">
            <v>870691.91</v>
          </cell>
        </row>
        <row r="55">
          <cell r="A55" t="str">
            <v>Trap Falls Substation</v>
          </cell>
          <cell r="B55">
            <v>478213.40666666668</v>
          </cell>
        </row>
        <row r="56">
          <cell r="A56" t="str">
            <v>Trumbull Junction</v>
          </cell>
          <cell r="B56">
            <v>2701.27</v>
          </cell>
        </row>
        <row r="57">
          <cell r="A57" t="str">
            <v>Water Street Substation</v>
          </cell>
          <cell r="B57">
            <v>1260718.82</v>
          </cell>
        </row>
        <row r="58">
          <cell r="A58" t="str">
            <v>West River Substation</v>
          </cell>
          <cell r="B58">
            <v>2820144.83</v>
          </cell>
        </row>
        <row r="59">
          <cell r="A59" t="str">
            <v>West River Switching Station</v>
          </cell>
          <cell r="B59">
            <v>85193.98</v>
          </cell>
        </row>
        <row r="60">
          <cell r="A60" t="str">
            <v>Woodmont Substation</v>
          </cell>
          <cell r="B60">
            <v>1286898.4099999999</v>
          </cell>
        </row>
        <row r="61">
          <cell r="A61" t="str">
            <v>157 Church Street</v>
          </cell>
          <cell r="B61">
            <v>0</v>
          </cell>
        </row>
        <row r="62">
          <cell r="A62" t="str">
            <v>New Congress St Substation</v>
          </cell>
          <cell r="B62">
            <v>24411.8</v>
          </cell>
        </row>
        <row r="63">
          <cell r="A63" t="str">
            <v>Gilbert Substation</v>
          </cell>
          <cell r="B63">
            <v>0</v>
          </cell>
        </row>
        <row r="64">
          <cell r="A64" t="str">
            <v>North Haven Land</v>
          </cell>
          <cell r="B64">
            <v>930725.82</v>
          </cell>
        </row>
        <row r="65">
          <cell r="A65" t="str">
            <v>Grand Total</v>
          </cell>
          <cell r="B65">
            <v>107791181.82204105</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THERINPUTS"/>
      <sheetName val="SUPPLIEDADJINPUT"/>
      <sheetName val="BR&amp;SUPADJ."/>
      <sheetName val="TITLEPG"/>
      <sheetName val="INDEX"/>
      <sheetName val="ETR"/>
      <sheetName val="DEFERRED TAX ANALYSIS"/>
      <sheetName val="BKTAXINCOME"/>
      <sheetName val="NHBPT"/>
      <sheetName val="FITCALC"/>
      <sheetName val="RETURN-ACCRUAL"/>
      <sheetName val="PERMDIFFEVENTS"/>
      <sheetName val="TIMDIFFEVENTS"/>
      <sheetName val="PERMDIFF"/>
      <sheetName val="OPTIMDIFF"/>
      <sheetName val="NONOPTIMDIFF"/>
      <sheetName val="190CRQTR"/>
      <sheetName val="190CRYTD"/>
      <sheetName val="190PRYTD"/>
      <sheetName val="282CRQTR"/>
      <sheetName val="282CRYTD"/>
      <sheetName val="282PRYTD"/>
      <sheetName val="283CRQTR"/>
      <sheetName val="283CRYTD"/>
      <sheetName val="283PRYTD"/>
      <sheetName val="DITSUM"/>
      <sheetName val="CRYTDACREC"/>
      <sheetName val="PRYTDACREC"/>
      <sheetName val="SYSJRNL"/>
      <sheetName val="J.E.UPLOAD DATA"/>
      <sheetName val="GLDwnLoad"/>
      <sheetName val="J.E._Upload_Macro"/>
      <sheetName val="reasonableness Test"/>
      <sheetName val="Sheet1"/>
    </sheetNames>
    <sheetDataSet>
      <sheetData sheetId="0" refreshError="1">
        <row r="31">
          <cell r="G31">
            <v>0.35</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Voting Share"/>
      <sheetName val="Worksheet 1"/>
      <sheetName val="Worksheet 2a"/>
      <sheetName val="Worksheet 3a"/>
      <sheetName val="Worksheet 4a"/>
      <sheetName val="Worksheet 2b"/>
      <sheetName val="Worksheet 3b"/>
      <sheetName val="Worksheet 4b"/>
      <sheetName val="Worksheet 2c"/>
      <sheetName val="Worksheet 3c"/>
      <sheetName val="Worksheet 4c"/>
      <sheetName val="Worksheet 2d"/>
      <sheetName val="Worksheet 3d"/>
      <sheetName val="Worksheet 4d"/>
      <sheetName val="Worksheet 5"/>
      <sheetName val="Worksheet 6"/>
      <sheetName val="Worksheet 7"/>
      <sheetName val="Worksheet 8"/>
      <sheetName val="AFUDC Equity"/>
      <sheetName val="1998 PTF Info"/>
      <sheetName val="St.Macros"/>
      <sheetName val="Temp"/>
    </sheetNames>
    <sheetDataSet>
      <sheetData sheetId="0" refreshError="1">
        <row r="1">
          <cell r="A1" t="str">
            <v>file:  K:\conadm\test\nutrans\tariffs\FIRM1.xls</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THERINPUTS"/>
      <sheetName val="Judes DIT Sheet"/>
      <sheetName val="SUPPLIEDADJINPUT"/>
      <sheetName val="BR&amp;SUPADJ."/>
      <sheetName val="COMMENTS"/>
      <sheetName val="TITLEPG"/>
      <sheetName val="INDEX"/>
      <sheetName val="BKTAXINCOME"/>
      <sheetName val="INTERESTALLOC"/>
      <sheetName val="FITCALC"/>
      <sheetName val="CCBT"/>
      <sheetName val="MFT"/>
      <sheetName val="NHBPT"/>
      <sheetName val="PERMDIFFEVENTS"/>
      <sheetName val="TIMDIFFEVENTS"/>
      <sheetName val="DEPREC"/>
      <sheetName val="PERMDIFF"/>
      <sheetName val="OPTIMDIFF"/>
      <sheetName val="Dfd Tax Exp"/>
      <sheetName val="Dfd Tax Exp CT"/>
      <sheetName val="Dfd Tax Exp MA"/>
      <sheetName val="NONOPTIMDIFF"/>
      <sheetName val="190CRQTR"/>
      <sheetName val="190CRYTD"/>
      <sheetName val="190PRYTD"/>
      <sheetName val="282CRQTR"/>
      <sheetName val="282CRYTD"/>
      <sheetName val="282PRYTD"/>
      <sheetName val="283CRQTR"/>
      <sheetName val="283CRYTD"/>
      <sheetName val="283PRYTD"/>
      <sheetName val="DITSUM"/>
      <sheetName val="CRYTDACREC"/>
      <sheetName val="PRYTDACREC"/>
      <sheetName val="SYSJRNL"/>
      <sheetName val="J.E.UPLOAD DATA"/>
      <sheetName val="GLDwnLoad"/>
      <sheetName val="Reasonableness_Test"/>
      <sheetName val="J.E._Upload_Macro"/>
    </sheetNames>
    <sheetDataSet>
      <sheetData sheetId="0" refreshError="1">
        <row r="7">
          <cell r="G7">
            <v>2004</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y_Account"/>
      <sheetName val="pre-97_post-96"/>
      <sheetName val=" pivot_minus_Skiff&amp;Western"/>
      <sheetName val="Table_Minus_Skiff&amp;Western"/>
      <sheetName val="Pivot_final_substation "/>
      <sheetName val="Table_Allclassified "/>
      <sheetName val="Adds_Retires_Adj_Trans_2002"/>
      <sheetName val="316 items added and retired"/>
      <sheetName val="Acct 316 detail for 2002"/>
      <sheetName val="316 Additions removed"/>
      <sheetName val="Last year's minus S&amp;W"/>
    </sheetNames>
    <sheetDataSet>
      <sheetData sheetId="0" refreshError="1"/>
      <sheetData sheetId="1"/>
      <sheetData sheetId="2"/>
      <sheetData sheetId="3" refreshError="1"/>
      <sheetData sheetId="4"/>
      <sheetData sheetId="5" refreshError="1"/>
      <sheetData sheetId="6" refreshError="1"/>
      <sheetData sheetId="7" refreshError="1"/>
      <sheetData sheetId="8" refreshError="1"/>
      <sheetData sheetId="9" refreshError="1"/>
      <sheetData sheetId="10" refreshError="1">
        <row r="1">
          <cell r="A1">
            <v>0.82265223799684317</v>
          </cell>
        </row>
      </sheetData>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Annual"/>
      <sheetName val="Monthly Shares"/>
      <sheetName val="normal sales comp "/>
      <sheetName val="normal output comp"/>
      <sheetName val="AnnualACT"/>
      <sheetName val="AnnualActCal"/>
      <sheetName val="AnnualNormCal"/>
      <sheetName val="output to sas"/>
      <sheetName val="BudPEAKS"/>
      <sheetName val="2005MODEL"/>
      <sheetName val="2005FINAL"/>
      <sheetName val="2005NORMAL"/>
      <sheetName val="2006FINAL"/>
      <sheetName val="2007FINAL"/>
      <sheetName val="2008FINAL"/>
      <sheetName val="2009FINAL"/>
      <sheetName val="2010FINAL"/>
      <sheetName val="2005Calendar"/>
      <sheetName val="2005CalNormal"/>
      <sheetName val="2006Calendar"/>
      <sheetName val="2007Calendar"/>
      <sheetName val="2008Calendar"/>
      <sheetName val="2009Calendar"/>
      <sheetName val="2010Calendar"/>
      <sheetName val="Sales to SAS"/>
      <sheetName val="CLP Comp"/>
      <sheetName val="PSNH Comp"/>
      <sheetName val="WMECO Comp"/>
      <sheetName val="Module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psnhdata"/>
      <sheetName val="Streetlighting"/>
      <sheetName val="Monthly Shares"/>
      <sheetName val="Monthly Shares Graphs"/>
      <sheetName val="normal sales comp "/>
      <sheetName val="normal output comp"/>
      <sheetName val="Annual"/>
      <sheetName val="AnnualACT"/>
      <sheetName val="AnnualNORM"/>
      <sheetName val="AnnualNORM (2)"/>
      <sheetName val="AnnualActCal"/>
      <sheetName val="AnnualNORMCal"/>
      <sheetName val="NetAnnualACT"/>
      <sheetName val="NetAnnualNORM"/>
      <sheetName val="Compare"/>
      <sheetName val="Compare Graphs"/>
      <sheetName val="output to sas"/>
      <sheetName val="BUDPEAKS"/>
      <sheetName val="Prelim Budpeaks"/>
      <sheetName val="2004MODEL"/>
      <sheetName val="2004FINAL"/>
      <sheetName val="2004NORMAL"/>
      <sheetName val="2005FINAL"/>
      <sheetName val="2006FINAL"/>
      <sheetName val="2007FINAL"/>
      <sheetName val="2008FINAL"/>
      <sheetName val="2009FINAL"/>
      <sheetName val="2004ModelCal"/>
      <sheetName val="2004Calendar"/>
      <sheetName val="2004NORMALCal"/>
      <sheetName val="2005Calendar"/>
      <sheetName val="2006Calendar"/>
      <sheetName val="2007Calendar"/>
      <sheetName val="2008Calendar"/>
      <sheetName val="2009Calendar"/>
      <sheetName val="AnnualActCal (2)"/>
      <sheetName val="AnnualActCalNet"/>
      <sheetName val="Compare Econ &amp; Alg"/>
      <sheetName val="Compare Models"/>
      <sheetName val="AnnualNORMCalNet"/>
      <sheetName val="Compare Billed &amp; Cal"/>
      <sheetName val="Sales to SAS"/>
      <sheetName val="yoychg"/>
      <sheetName val="sales comp"/>
      <sheetName val="RESTAB"/>
      <sheetName val="RESTAB (2)"/>
      <sheetName val="ELIMS"/>
      <sheetName val="OUTPEAKS"/>
      <sheetName val="Module1"/>
      <sheetName val="2003FINA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12">
          <cell r="O12" t="str">
            <v>.</v>
          </cell>
        </row>
        <row r="13">
          <cell r="O13">
            <v>3.4736329860316939</v>
          </cell>
        </row>
        <row r="14">
          <cell r="O14">
            <v>-0.76700729590115646</v>
          </cell>
        </row>
        <row r="15">
          <cell r="O15">
            <v>6.2031175502844649</v>
          </cell>
        </row>
        <row r="16">
          <cell r="O16">
            <v>-0.54010522298250097</v>
          </cell>
        </row>
        <row r="17">
          <cell r="O17">
            <v>2.7417558901918326</v>
          </cell>
        </row>
        <row r="46">
          <cell r="O46" t="str">
            <v>.</v>
          </cell>
        </row>
        <row r="47">
          <cell r="O47">
            <v>3.3457806330723372</v>
          </cell>
        </row>
        <row r="48">
          <cell r="O48">
            <v>-1.0712713106813765</v>
          </cell>
        </row>
        <row r="49">
          <cell r="O49">
            <v>3.2352624679234721</v>
          </cell>
        </row>
        <row r="50">
          <cell r="O50">
            <v>-7.2280943091318495E-2</v>
          </cell>
        </row>
        <row r="51">
          <cell r="O51">
            <v>1.8813745241869517</v>
          </cell>
        </row>
        <row r="80">
          <cell r="C80">
            <v>1998</v>
          </cell>
          <cell r="O80" t="str">
            <v>.</v>
          </cell>
        </row>
        <row r="81">
          <cell r="C81">
            <v>1999</v>
          </cell>
          <cell r="O81">
            <v>4.0669256799097608</v>
          </cell>
        </row>
        <row r="82">
          <cell r="C82">
            <v>2000</v>
          </cell>
          <cell r="O82">
            <v>0.16559282230383943</v>
          </cell>
        </row>
        <row r="83">
          <cell r="C83">
            <v>2001</v>
          </cell>
          <cell r="O83">
            <v>4.9475487691243991</v>
          </cell>
        </row>
        <row r="84">
          <cell r="C84">
            <v>2002</v>
          </cell>
          <cell r="O84">
            <v>-0.79908348847200772</v>
          </cell>
        </row>
        <row r="85">
          <cell r="C85">
            <v>2003</v>
          </cell>
          <cell r="O85">
            <v>2.9766716710936558</v>
          </cell>
        </row>
        <row r="86">
          <cell r="C86" t="str">
            <v xml:space="preserve">   FORECAST</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CTFUEL old version"/>
    </sheetNames>
    <sheetDataSet>
      <sheetData sheetId="0" refreshError="1">
        <row r="214">
          <cell r="C214">
            <v>37500</v>
          </cell>
          <cell r="D214">
            <v>10856</v>
          </cell>
          <cell r="G214">
            <v>32674</v>
          </cell>
          <cell r="H214">
            <v>8245</v>
          </cell>
        </row>
        <row r="217">
          <cell r="C217">
            <v>47782</v>
          </cell>
          <cell r="D217">
            <v>13433</v>
          </cell>
          <cell r="G217">
            <v>34568</v>
          </cell>
          <cell r="H217">
            <v>10925</v>
          </cell>
        </row>
        <row r="225">
          <cell r="C225">
            <v>85282</v>
          </cell>
          <cell r="D225">
            <v>24289</v>
          </cell>
          <cell r="G225">
            <v>67242</v>
          </cell>
          <cell r="H225">
            <v>19170</v>
          </cell>
        </row>
      </sheetData>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y_Account"/>
      <sheetName val="pre-97_post-96"/>
      <sheetName val="rate base adjustments"/>
      <sheetName val="depreciation schedule"/>
      <sheetName val=" pivot_minus_Skiff&amp;Western"/>
      <sheetName val="Table_Minus_Skiff&amp;Western"/>
      <sheetName val="facility_pct"/>
      <sheetName val="Pivot_final_substation "/>
      <sheetName val="Table_Allclassified"/>
      <sheetName val="adds_retires_transfers_Mar05"/>
      <sheetName val="T activity in March 2005"/>
    </sheetNames>
    <sheetDataSet>
      <sheetData sheetId="0" refreshError="1"/>
      <sheetData sheetId="1" refreshError="1"/>
      <sheetData sheetId="2" refreshError="1"/>
      <sheetData sheetId="3"/>
      <sheetData sheetId="4">
        <row r="63">
          <cell r="K63">
            <v>0.91867772685168003</v>
          </cell>
        </row>
      </sheetData>
      <sheetData sheetId="5" refreshError="1"/>
      <sheetData sheetId="6"/>
      <sheetData sheetId="7" refreshError="1"/>
      <sheetData sheetId="8" refreshError="1"/>
      <sheetData sheetId="9" refreshError="1"/>
      <sheetData sheetId="10"/>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summry1"/>
      <sheetName val="Budget input "/>
      <sheetName val="bsummry1"/>
      <sheetName val="Current Year Sales&amp;Rev"/>
      <sheetName val="Prior Year Sales&amp;Rev"/>
      <sheetName val="2001vs2000salesvar"/>
      <sheetName val="incent"/>
      <sheetName val="Rate Change 2002"/>
      <sheetName val="RATE CHANGES2001"/>
      <sheetName val="Weather"/>
      <sheetName val="Revenues by Segments - 2002"/>
      <sheetName val="Revenues by Segments-2001"/>
      <sheetName val=" Actual vs Gray Book- Rec"/>
      <sheetName val="Yankee Gas Revenue-Rec"/>
      <sheetName val="Other Revenue-Other Misc-Rec"/>
      <sheetName val="Other Budget Rec"/>
      <sheetName val="NU Consolidated-500 Report Reco"/>
    </sheetNames>
    <sheetDataSet>
      <sheetData sheetId="0"/>
      <sheetData sheetId="1"/>
      <sheetData sheetId="2" refreshError="1"/>
      <sheetData sheetId="3"/>
      <sheetData sheetId="4"/>
      <sheetData sheetId="5" refreshError="1"/>
      <sheetData sheetId="6"/>
      <sheetData sheetId="7" refreshError="1"/>
      <sheetData sheetId="8" refreshError="1"/>
      <sheetData sheetId="9" refreshError="1"/>
      <sheetData sheetId="10"/>
      <sheetData sheetId="11"/>
      <sheetData sheetId="12" refreshError="1"/>
      <sheetData sheetId="13" refreshError="1"/>
      <sheetData sheetId="14" refreshError="1"/>
      <sheetData sheetId="15" refreshError="1"/>
      <sheetData sheetId="16"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dule1"/>
      <sheetName val="Summary"/>
      <sheetName val="Detail"/>
    </sheetNames>
    <sheetDataSet>
      <sheetData sheetId="0" refreshError="1"/>
      <sheetData sheetId="1" refreshError="1"/>
      <sheetData sheetId="2"/>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TF Subs by Vintage"/>
      <sheetName val="PTF Subs by Account"/>
      <sheetName val="PTF Substation Summary"/>
      <sheetName val="PTF Subs Book Value"/>
      <sheetName val="Total Non-PTF Transformers"/>
      <sheetName val="PTF Subs Detail"/>
      <sheetName val="Lookup Table"/>
    </sheetNames>
    <sheetDataSet>
      <sheetData sheetId="0"/>
      <sheetData sheetId="1"/>
      <sheetData sheetId="2">
        <row r="5">
          <cell r="A5" t="str">
            <v>G3203</v>
          </cell>
          <cell r="B5">
            <v>2750224.12</v>
          </cell>
          <cell r="C5">
            <v>0</v>
          </cell>
          <cell r="D5">
            <v>1</v>
          </cell>
          <cell r="E5">
            <v>119851.88</v>
          </cell>
          <cell r="F5">
            <v>0</v>
          </cell>
          <cell r="G5">
            <v>2870076</v>
          </cell>
        </row>
        <row r="6">
          <cell r="A6" t="str">
            <v>G3208</v>
          </cell>
          <cell r="B6">
            <v>6252941.1099999957</v>
          </cell>
          <cell r="C6">
            <v>0</v>
          </cell>
          <cell r="D6">
            <v>1</v>
          </cell>
          <cell r="E6">
            <v>890.4</v>
          </cell>
          <cell r="F6">
            <v>0</v>
          </cell>
          <cell r="G6">
            <v>6253831.5099999961</v>
          </cell>
        </row>
        <row r="7">
          <cell r="A7" t="str">
            <v>G3209</v>
          </cell>
          <cell r="B7">
            <v>7729763.5599999987</v>
          </cell>
          <cell r="C7">
            <v>19595.39</v>
          </cell>
          <cell r="D7">
            <v>0.997</v>
          </cell>
          <cell r="E7">
            <v>248393.45736000009</v>
          </cell>
          <cell r="F7">
            <v>0</v>
          </cell>
          <cell r="G7">
            <v>7978157.017359999</v>
          </cell>
        </row>
        <row r="8">
          <cell r="A8" t="str">
            <v>G3213</v>
          </cell>
          <cell r="B8">
            <v>1479735.7500000002</v>
          </cell>
          <cell r="C8">
            <v>0</v>
          </cell>
          <cell r="D8">
            <v>1</v>
          </cell>
          <cell r="E8">
            <v>1012.31</v>
          </cell>
          <cell r="F8">
            <v>0</v>
          </cell>
          <cell r="G8">
            <v>1480748.0600000003</v>
          </cell>
        </row>
        <row r="9">
          <cell r="A9" t="str">
            <v>G3217</v>
          </cell>
          <cell r="B9">
            <v>1430938.7600000002</v>
          </cell>
          <cell r="C9">
            <v>0</v>
          </cell>
          <cell r="D9">
            <v>1</v>
          </cell>
          <cell r="E9">
            <v>130054.78</v>
          </cell>
          <cell r="F9">
            <v>0</v>
          </cell>
          <cell r="G9">
            <v>1560993.5400000003</v>
          </cell>
        </row>
        <row r="10">
          <cell r="A10" t="str">
            <v>G3218</v>
          </cell>
          <cell r="B10">
            <v>4567193.58</v>
          </cell>
          <cell r="C10">
            <v>0</v>
          </cell>
          <cell r="D10">
            <v>1</v>
          </cell>
          <cell r="E10">
            <v>1576387.19</v>
          </cell>
          <cell r="F10">
            <v>0</v>
          </cell>
          <cell r="G10">
            <v>6143580.7699999996</v>
          </cell>
        </row>
        <row r="11">
          <cell r="A11" t="str">
            <v>G3219</v>
          </cell>
          <cell r="B11">
            <v>38410480.490000017</v>
          </cell>
          <cell r="C11">
            <v>0</v>
          </cell>
          <cell r="D11">
            <v>1</v>
          </cell>
          <cell r="E11">
            <v>0</v>
          </cell>
          <cell r="F11">
            <v>0</v>
          </cell>
          <cell r="G11">
            <v>38410480.490000017</v>
          </cell>
        </row>
        <row r="12">
          <cell r="A12" t="str">
            <v>G3220</v>
          </cell>
          <cell r="B12">
            <v>1666340.9374999998</v>
          </cell>
          <cell r="C12">
            <v>12990.9925</v>
          </cell>
          <cell r="D12">
            <v>0.99199999999999999</v>
          </cell>
          <cell r="E12">
            <v>81632.027200000011</v>
          </cell>
          <cell r="F12">
            <v>0</v>
          </cell>
          <cell r="G12">
            <v>1747972.9646999999</v>
          </cell>
        </row>
        <row r="13">
          <cell r="A13" t="str">
            <v>G3230</v>
          </cell>
          <cell r="B13">
            <v>2090795.57</v>
          </cell>
          <cell r="C13">
            <v>3232.4500000000003</v>
          </cell>
          <cell r="D13">
            <v>0.998</v>
          </cell>
          <cell r="E13">
            <v>35058.392699999997</v>
          </cell>
          <cell r="F13">
            <v>0</v>
          </cell>
          <cell r="G13">
            <v>2125853.9627</v>
          </cell>
        </row>
        <row r="14">
          <cell r="A14" t="str">
            <v>G3231 + G3232</v>
          </cell>
          <cell r="B14">
            <v>2438201.3299999987</v>
          </cell>
          <cell r="C14">
            <v>20190.940000000002</v>
          </cell>
          <cell r="D14">
            <v>0.99199999999999999</v>
          </cell>
          <cell r="E14">
            <v>886156.8438399994</v>
          </cell>
          <cell r="F14">
            <v>0</v>
          </cell>
          <cell r="G14">
            <v>3324358.173839998</v>
          </cell>
        </row>
        <row r="15">
          <cell r="A15" t="str">
            <v>G3240</v>
          </cell>
          <cell r="B15">
            <v>6370879.0737499995</v>
          </cell>
          <cell r="C15">
            <v>92132.046249999999</v>
          </cell>
          <cell r="D15">
            <v>0.98599999999999999</v>
          </cell>
          <cell r="E15">
            <v>341579.67434000003</v>
          </cell>
          <cell r="F15">
            <v>0</v>
          </cell>
          <cell r="G15">
            <v>6712458.7480899999</v>
          </cell>
        </row>
        <row r="16">
          <cell r="A16" t="str">
            <v>G3247</v>
          </cell>
          <cell r="B16">
            <v>2929784.98</v>
          </cell>
          <cell r="C16">
            <v>4479.3599999999997</v>
          </cell>
          <cell r="D16">
            <v>0.998</v>
          </cell>
          <cell r="E16">
            <v>109138.5355</v>
          </cell>
          <cell r="F16">
            <v>0</v>
          </cell>
          <cell r="G16">
            <v>3038923.5154999997</v>
          </cell>
        </row>
        <row r="17">
          <cell r="A17" t="str">
            <v>G3249</v>
          </cell>
          <cell r="B17">
            <v>7875109.7599999988</v>
          </cell>
          <cell r="C17">
            <v>0</v>
          </cell>
          <cell r="D17">
            <v>1</v>
          </cell>
          <cell r="E17">
            <v>60187.91</v>
          </cell>
          <cell r="F17">
            <v>11558706.91</v>
          </cell>
          <cell r="G17">
            <v>19494004.579999998</v>
          </cell>
        </row>
        <row r="18">
          <cell r="A18" t="str">
            <v>G3250</v>
          </cell>
          <cell r="B18">
            <v>1824326.2999999996</v>
          </cell>
          <cell r="C18">
            <v>0</v>
          </cell>
          <cell r="D18">
            <v>1</v>
          </cell>
          <cell r="E18">
            <v>652449.73</v>
          </cell>
          <cell r="F18">
            <v>0</v>
          </cell>
          <cell r="G18">
            <v>2476776.0299999993</v>
          </cell>
        </row>
        <row r="19">
          <cell r="A19" t="str">
            <v>G3252</v>
          </cell>
          <cell r="B19">
            <v>6879310.089999998</v>
          </cell>
          <cell r="C19">
            <v>6917.1099999999988</v>
          </cell>
          <cell r="D19">
            <v>0.999</v>
          </cell>
          <cell r="E19">
            <v>62127.540269999983</v>
          </cell>
          <cell r="F19">
            <v>0</v>
          </cell>
          <cell r="G19">
            <v>6941437.6302699978</v>
          </cell>
        </row>
        <row r="20">
          <cell r="A20" t="str">
            <v>G3254</v>
          </cell>
          <cell r="B20">
            <v>458065.78</v>
          </cell>
          <cell r="C20">
            <v>0</v>
          </cell>
          <cell r="D20">
            <v>1</v>
          </cell>
          <cell r="E20">
            <v>430422.27</v>
          </cell>
          <cell r="F20">
            <v>0</v>
          </cell>
          <cell r="G20">
            <v>888488.05</v>
          </cell>
        </row>
        <row r="21">
          <cell r="A21" t="str">
            <v>G3256</v>
          </cell>
          <cell r="B21">
            <v>10531383.061111109</v>
          </cell>
          <cell r="C21">
            <v>1521608.0688888889</v>
          </cell>
          <cell r="D21">
            <v>0.874</v>
          </cell>
          <cell r="E21">
            <v>1939644.0076800014</v>
          </cell>
          <cell r="F21">
            <v>8939898.370000001</v>
          </cell>
          <cell r="G21">
            <v>21410925.438791111</v>
          </cell>
        </row>
        <row r="22">
          <cell r="A22" t="str">
            <v>G3262,63,67 + G3269</v>
          </cell>
          <cell r="B22">
            <v>22845312.132820513</v>
          </cell>
          <cell r="C22">
            <v>1195220.0671794871</v>
          </cell>
          <cell r="D22">
            <v>0.95</v>
          </cell>
          <cell r="E22">
            <v>1213450.8269999998</v>
          </cell>
          <cell r="F22">
            <v>2135595.88</v>
          </cell>
          <cell r="G22">
            <v>26194358.839820512</v>
          </cell>
        </row>
        <row r="23">
          <cell r="A23" t="str">
            <v>G3264</v>
          </cell>
          <cell r="B23">
            <v>2427813.08</v>
          </cell>
          <cell r="C23">
            <v>2224.3199999999997</v>
          </cell>
          <cell r="D23">
            <v>0.999</v>
          </cell>
          <cell r="E23">
            <v>135427.98644999997</v>
          </cell>
          <cell r="F23">
            <v>0</v>
          </cell>
          <cell r="G23">
            <v>2563241.0664499998</v>
          </cell>
        </row>
        <row r="24">
          <cell r="A24" t="str">
            <v>G3265</v>
          </cell>
          <cell r="B24">
            <v>9419058.9100000001</v>
          </cell>
          <cell r="C24">
            <v>38726.369999999995</v>
          </cell>
          <cell r="D24">
            <v>0.996</v>
          </cell>
          <cell r="E24">
            <v>191720.19935999994</v>
          </cell>
          <cell r="F24">
            <v>0</v>
          </cell>
          <cell r="G24">
            <v>9610779.1093600001</v>
          </cell>
        </row>
        <row r="25">
          <cell r="A25" t="str">
            <v>G3270</v>
          </cell>
          <cell r="B25">
            <v>3840946.1300000004</v>
          </cell>
          <cell r="C25">
            <v>727.95999999999992</v>
          </cell>
          <cell r="D25">
            <v>1</v>
          </cell>
          <cell r="E25">
            <v>18541.91</v>
          </cell>
          <cell r="F25">
            <v>0</v>
          </cell>
          <cell r="G25">
            <v>3859488.0400000005</v>
          </cell>
        </row>
        <row r="26">
          <cell r="A26" t="str">
            <v>G3271</v>
          </cell>
          <cell r="B26">
            <v>3436783.58</v>
          </cell>
          <cell r="C26">
            <v>41178.109999999993</v>
          </cell>
          <cell r="D26">
            <v>0.98799999999999999</v>
          </cell>
          <cell r="E26">
            <v>536217.41783999978</v>
          </cell>
          <cell r="F26">
            <v>0</v>
          </cell>
          <cell r="G26">
            <v>3973000.9978399999</v>
          </cell>
        </row>
        <row r="27">
          <cell r="A27" t="str">
            <v>G3272,78,79,80 + 81</v>
          </cell>
          <cell r="B27">
            <v>4284674.4048735006</v>
          </cell>
          <cell r="C27">
            <v>4244272.5351265017</v>
          </cell>
          <cell r="D27">
            <v>0.502</v>
          </cell>
          <cell r="E27">
            <v>689637.46964000014</v>
          </cell>
          <cell r="F27">
            <v>0</v>
          </cell>
          <cell r="G27">
            <v>4974311.8745135004</v>
          </cell>
        </row>
        <row r="28">
          <cell r="A28" t="str">
            <v>G3274 + G3282</v>
          </cell>
          <cell r="B28">
            <v>42351377.400000028</v>
          </cell>
          <cell r="C28">
            <v>545631.62</v>
          </cell>
          <cell r="D28">
            <v>0.98699999999999999</v>
          </cell>
          <cell r="E28">
            <v>476622.06312000001</v>
          </cell>
          <cell r="F28">
            <v>11225221.350000001</v>
          </cell>
          <cell r="G28">
            <v>54053220.81312003</v>
          </cell>
        </row>
        <row r="29">
          <cell r="A29" t="str">
            <v>G3277</v>
          </cell>
          <cell r="B29">
            <v>1993111.9999999998</v>
          </cell>
          <cell r="C29">
            <v>0</v>
          </cell>
          <cell r="D29">
            <v>1</v>
          </cell>
          <cell r="E29">
            <v>4088.1599999999989</v>
          </cell>
          <cell r="F29">
            <v>0</v>
          </cell>
          <cell r="G29">
            <v>1997200.1599999997</v>
          </cell>
        </row>
        <row r="30">
          <cell r="A30" t="str">
            <v>G3286</v>
          </cell>
          <cell r="B30">
            <v>355067.4</v>
          </cell>
          <cell r="C30">
            <v>2328.6799999999998</v>
          </cell>
          <cell r="D30">
            <v>0.99299999999999999</v>
          </cell>
          <cell r="E30">
            <v>11391.298799999999</v>
          </cell>
          <cell r="F30">
            <v>0</v>
          </cell>
          <cell r="G30">
            <v>366458.69880000001</v>
          </cell>
        </row>
        <row r="31">
          <cell r="A31" t="str">
            <v>G3288</v>
          </cell>
          <cell r="B31">
            <v>8730533.1499999985</v>
          </cell>
          <cell r="C31">
            <v>0</v>
          </cell>
          <cell r="D31">
            <v>1</v>
          </cell>
          <cell r="E31">
            <v>0</v>
          </cell>
          <cell r="F31">
            <v>0</v>
          </cell>
          <cell r="G31">
            <v>8730533.1499999985</v>
          </cell>
        </row>
        <row r="32">
          <cell r="A32" t="str">
            <v>G3289</v>
          </cell>
          <cell r="B32">
            <v>15290029.740434781</v>
          </cell>
          <cell r="C32">
            <v>1746047.9495652176</v>
          </cell>
          <cell r="D32">
            <v>0.89800000000000002</v>
          </cell>
          <cell r="E32">
            <v>282396.52950000006</v>
          </cell>
          <cell r="F32">
            <v>0</v>
          </cell>
          <cell r="G32">
            <v>15572426.269934781</v>
          </cell>
        </row>
        <row r="33">
          <cell r="A33" t="str">
            <v>G3290</v>
          </cell>
          <cell r="B33">
            <v>2578046.6500000004</v>
          </cell>
          <cell r="C33">
            <v>1051724.3000000003</v>
          </cell>
          <cell r="D33">
            <v>0.71</v>
          </cell>
          <cell r="E33">
            <v>74036.165900000036</v>
          </cell>
          <cell r="F33">
            <v>0</v>
          </cell>
          <cell r="G33">
            <v>2652082.8159000003</v>
          </cell>
        </row>
        <row r="34">
          <cell r="A34" t="str">
            <v>G3291</v>
          </cell>
          <cell r="B34">
            <v>5668661.5699999994</v>
          </cell>
          <cell r="C34">
            <v>12177.63</v>
          </cell>
          <cell r="D34">
            <v>0.998</v>
          </cell>
          <cell r="E34">
            <v>286455.2114600002</v>
          </cell>
          <cell r="F34">
            <v>0</v>
          </cell>
          <cell r="G34">
            <v>5955116.7814599993</v>
          </cell>
        </row>
        <row r="35">
          <cell r="A35" t="str">
            <v>G3292</v>
          </cell>
          <cell r="B35">
            <v>5393158.5700000012</v>
          </cell>
          <cell r="C35">
            <v>0</v>
          </cell>
          <cell r="D35">
            <v>1</v>
          </cell>
          <cell r="E35">
            <v>1825.17</v>
          </cell>
          <cell r="F35">
            <v>0</v>
          </cell>
          <cell r="G35">
            <v>5394983.7400000012</v>
          </cell>
        </row>
        <row r="36">
          <cell r="A36" t="str">
            <v>G3294</v>
          </cell>
          <cell r="B36">
            <v>21987.570000000003</v>
          </cell>
          <cell r="C36">
            <v>5588.22</v>
          </cell>
          <cell r="D36">
            <v>0.79700000000000004</v>
          </cell>
          <cell r="E36">
            <v>54399.776960000017</v>
          </cell>
          <cell r="F36">
            <v>0</v>
          </cell>
          <cell r="G36">
            <v>76387.346960000024</v>
          </cell>
        </row>
        <row r="37">
          <cell r="A37" t="str">
            <v>G3299</v>
          </cell>
          <cell r="B37">
            <v>5729101.8149999995</v>
          </cell>
          <cell r="C37">
            <v>977560.47500000009</v>
          </cell>
          <cell r="D37">
            <v>0.85399999999999998</v>
          </cell>
          <cell r="E37">
            <v>2167546.5121800001</v>
          </cell>
          <cell r="F37">
            <v>0</v>
          </cell>
          <cell r="G37">
            <v>7896648.32718</v>
          </cell>
        </row>
        <row r="38">
          <cell r="A38" t="str">
            <v>G3300</v>
          </cell>
          <cell r="B38">
            <v>1108521.27</v>
          </cell>
          <cell r="C38">
            <v>0</v>
          </cell>
          <cell r="D38">
            <v>1</v>
          </cell>
          <cell r="E38">
            <v>0</v>
          </cell>
          <cell r="F38">
            <v>0</v>
          </cell>
          <cell r="G38">
            <v>1108521.27</v>
          </cell>
        </row>
        <row r="39">
          <cell r="A39" t="str">
            <v>G3301</v>
          </cell>
          <cell r="B39">
            <v>798245.00166666671</v>
          </cell>
          <cell r="C39">
            <v>151549.91833333333</v>
          </cell>
          <cell r="D39">
            <v>0.84</v>
          </cell>
          <cell r="E39">
            <v>1565155.0152000003</v>
          </cell>
          <cell r="F39">
            <v>0</v>
          </cell>
          <cell r="G39">
            <v>2363400.0168666672</v>
          </cell>
        </row>
        <row r="40">
          <cell r="A40" t="str">
            <v>G3302</v>
          </cell>
          <cell r="B40">
            <v>722888.66</v>
          </cell>
          <cell r="C40">
            <v>0</v>
          </cell>
          <cell r="D40">
            <v>1</v>
          </cell>
          <cell r="E40">
            <v>772443.06</v>
          </cell>
          <cell r="F40">
            <v>0</v>
          </cell>
          <cell r="G40">
            <v>1495331.7200000002</v>
          </cell>
        </row>
        <row r="41">
          <cell r="A41" t="str">
            <v>G3305</v>
          </cell>
          <cell r="B41">
            <v>28547165.350000005</v>
          </cell>
          <cell r="C41">
            <v>65236.19</v>
          </cell>
          <cell r="D41">
            <v>0.998</v>
          </cell>
          <cell r="E41">
            <v>0</v>
          </cell>
          <cell r="F41">
            <v>5399122.5899999999</v>
          </cell>
          <cell r="G41">
            <v>33946287.940000005</v>
          </cell>
        </row>
        <row r="42">
          <cell r="A42" t="str">
            <v>G3307</v>
          </cell>
          <cell r="B42">
            <v>2377298.38</v>
          </cell>
          <cell r="C42">
            <v>0</v>
          </cell>
          <cell r="D42">
            <v>1</v>
          </cell>
          <cell r="E42">
            <v>7161.39</v>
          </cell>
          <cell r="F42">
            <v>0</v>
          </cell>
          <cell r="G42">
            <v>2384459.77</v>
          </cell>
        </row>
        <row r="43">
          <cell r="A43" t="str">
            <v>G3308</v>
          </cell>
          <cell r="B43">
            <v>4618250.33</v>
          </cell>
          <cell r="C43">
            <v>0</v>
          </cell>
          <cell r="D43">
            <v>1</v>
          </cell>
          <cell r="E43">
            <v>0</v>
          </cell>
          <cell r="F43">
            <v>0</v>
          </cell>
          <cell r="G43">
            <v>4618250.33</v>
          </cell>
        </row>
        <row r="44">
          <cell r="A44" t="str">
            <v>G3309</v>
          </cell>
          <cell r="B44">
            <v>3956291.43</v>
          </cell>
          <cell r="C44">
            <v>0</v>
          </cell>
          <cell r="D44">
            <v>1</v>
          </cell>
          <cell r="E44">
            <v>533133.16</v>
          </cell>
          <cell r="F44">
            <v>0</v>
          </cell>
          <cell r="G44">
            <v>4489424.59</v>
          </cell>
        </row>
        <row r="45">
          <cell r="A45" t="str">
            <v>G3312</v>
          </cell>
          <cell r="B45">
            <v>11904968.202692311</v>
          </cell>
          <cell r="C45">
            <v>959852.79730769224</v>
          </cell>
          <cell r="D45">
            <v>0.92500000000000004</v>
          </cell>
          <cell r="E45">
            <v>0</v>
          </cell>
          <cell r="F45">
            <v>0</v>
          </cell>
          <cell r="G45">
            <v>11904968.202692311</v>
          </cell>
        </row>
        <row r="46">
          <cell r="A46" t="str">
            <v>G3313</v>
          </cell>
          <cell r="B46">
            <v>8794859.0899999999</v>
          </cell>
          <cell r="C46">
            <v>0</v>
          </cell>
          <cell r="D46">
            <v>1</v>
          </cell>
          <cell r="E46">
            <v>0</v>
          </cell>
          <cell r="F46">
            <v>0</v>
          </cell>
          <cell r="G46">
            <v>8794859.0899999999</v>
          </cell>
        </row>
        <row r="47">
          <cell r="A47" t="str">
            <v>G3316</v>
          </cell>
          <cell r="B47">
            <v>7368.4400000000023</v>
          </cell>
          <cell r="C47">
            <v>0</v>
          </cell>
          <cell r="D47">
            <v>1</v>
          </cell>
          <cell r="E47">
            <v>0</v>
          </cell>
          <cell r="F47">
            <v>0</v>
          </cell>
          <cell r="G47">
            <v>7368.4400000000023</v>
          </cell>
        </row>
        <row r="48">
          <cell r="A48" t="str">
            <v>G3317</v>
          </cell>
          <cell r="B48">
            <v>18593961.27</v>
          </cell>
          <cell r="C48">
            <v>0</v>
          </cell>
          <cell r="D48">
            <v>1</v>
          </cell>
          <cell r="E48">
            <v>0</v>
          </cell>
          <cell r="F48">
            <v>0</v>
          </cell>
          <cell r="G48">
            <v>18593961.27</v>
          </cell>
        </row>
        <row r="49">
          <cell r="A49" t="str">
            <v>G3318</v>
          </cell>
          <cell r="B49">
            <v>22044982.359999999</v>
          </cell>
          <cell r="C49">
            <v>0</v>
          </cell>
          <cell r="D49">
            <v>1</v>
          </cell>
          <cell r="E49">
            <v>0</v>
          </cell>
          <cell r="F49">
            <v>0</v>
          </cell>
          <cell r="G49">
            <v>22044982.359999999</v>
          </cell>
        </row>
        <row r="50">
          <cell r="A50" t="str">
            <v>G3320</v>
          </cell>
          <cell r="B50">
            <v>12548821.49</v>
          </cell>
          <cell r="C50">
            <v>0</v>
          </cell>
          <cell r="D50">
            <v>1</v>
          </cell>
          <cell r="E50">
            <v>0</v>
          </cell>
          <cell r="F50">
            <v>0</v>
          </cell>
          <cell r="G50">
            <v>12548821.49</v>
          </cell>
        </row>
        <row r="51">
          <cell r="A51" t="str">
            <v>J5095</v>
          </cell>
          <cell r="B51">
            <v>3517566.1800000006</v>
          </cell>
          <cell r="C51">
            <v>18804.060000000005</v>
          </cell>
          <cell r="D51">
            <v>0.995</v>
          </cell>
          <cell r="E51">
            <v>121256.55059999996</v>
          </cell>
          <cell r="F51">
            <v>0</v>
          </cell>
          <cell r="G51">
            <v>3638822.7306000004</v>
          </cell>
        </row>
        <row r="52">
          <cell r="A52" t="str">
            <v>J5322</v>
          </cell>
          <cell r="B52">
            <v>1345530.7499999998</v>
          </cell>
          <cell r="C52">
            <v>0</v>
          </cell>
          <cell r="D52">
            <v>1</v>
          </cell>
          <cell r="E52">
            <v>500911.08</v>
          </cell>
          <cell r="F52">
            <v>0</v>
          </cell>
          <cell r="G52">
            <v>1846441.8299999998</v>
          </cell>
        </row>
        <row r="53">
          <cell r="A53" t="str">
            <v>Grand Totals</v>
          </cell>
          <cell r="B53">
            <v>360937856.5598489</v>
          </cell>
          <cell r="C53">
            <v>12739997.560151123</v>
          </cell>
          <cell r="D53">
            <v>0.96590646884827203</v>
          </cell>
          <cell r="E53">
            <v>16318803.902900003</v>
          </cell>
          <cell r="F53">
            <v>39258545.100000009</v>
          </cell>
          <cell r="G53">
            <v>416515205.56274891</v>
          </cell>
        </row>
        <row r="58">
          <cell r="A58" t="str">
            <v>(A):</v>
          </cell>
          <cell r="B58" t="str">
            <v>Common Allocator Calculation = PTF Amt/(Non-PTF Amount+PTF Amt)</v>
          </cell>
        </row>
        <row r="59">
          <cell r="B59" t="str">
            <v>Common Equipment serves both PTF &amp; Non-PTF equipment, therefore is eligible for some PTF.</v>
          </cell>
        </row>
        <row r="60">
          <cell r="B60" t="str">
            <v>This common allocator calculates the % of PTF from total PTF and Non-PTF Amounts.</v>
          </cell>
        </row>
        <row r="62">
          <cell r="A62" t="str">
            <v>Note:</v>
          </cell>
          <cell r="B62" t="str">
            <v xml:space="preserve">Due to the FERC Transmission audit conducted in 2011, accounts 360 - 362 have been eliminated from </v>
          </cell>
        </row>
        <row r="63">
          <cell r="B63" t="str">
            <v xml:space="preserve">the PTF investment calculation.  This has resulted in a significant increase of the Common PTF Allocator </v>
          </cell>
        </row>
        <row r="64">
          <cell r="B64" t="str">
            <v xml:space="preserve">as these accounts were included as Non-PTF equipment in past years.  With the increase in the allocator, </v>
          </cell>
        </row>
        <row r="65">
          <cell r="B65" t="str">
            <v>the PTF Portion of Common equipment increased.</v>
          </cell>
        </row>
      </sheetData>
      <sheetData sheetId="3"/>
      <sheetData sheetId="4"/>
      <sheetData sheetId="5"/>
      <sheetData sheetId="6"/>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EPOOL Transition Schedule"/>
      <sheetName val="NEPOOL 1997 Rev. Req."/>
      <sheetName val="NEPOOL 1997 12CP Network Load"/>
      <sheetName val="NEPOOL RTG Worksheet"/>
      <sheetName val="Final RNS Rates forJune '98"/>
    </sheetNames>
    <sheetDataSet>
      <sheetData sheetId="0" refreshError="1"/>
      <sheetData sheetId="1" refreshError="1"/>
      <sheetData sheetId="2" refreshError="1"/>
      <sheetData sheetId="3" refreshError="1"/>
      <sheetData sheetId="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noco"/>
      <sheetName val="Sunoco Logistics"/>
      <sheetName val="Talisman"/>
      <sheetName val="Valero"/>
      <sheetName val="Williams"/>
      <sheetName val="Marathon Oil"/>
      <sheetName val="McDermott"/>
      <sheetName val="Mirant"/>
      <sheetName val="Nexen"/>
      <sheetName val="National Oilwell"/>
      <sheetName val="Noble Corp."/>
      <sheetName val="Noble Energy"/>
      <sheetName val="Oil States"/>
      <sheetName val="ONEOK"/>
      <sheetName val="Occidental"/>
      <sheetName val="Petro-Canada"/>
      <sheetName val="SandRidge"/>
      <sheetName val="ChevronPhillips"/>
      <sheetName val="Enterprise Products"/>
      <sheetName val="Equitable"/>
      <sheetName val="EOG"/>
      <sheetName val="Exxon"/>
      <sheetName val="EnCana Gas Storage"/>
      <sheetName val="ConocoPhillips"/>
      <sheetName val="Copano"/>
      <sheetName val="Devon"/>
      <sheetName val="DCP"/>
      <sheetName val="AES"/>
      <sheetName val="Anadarko"/>
      <sheetName val="Apache"/>
      <sheetName val="Aquila"/>
      <sheetName val="Baker Hughes"/>
      <sheetName val="Cameron"/>
      <sheetName val="Canadian Nat Res"/>
    </sheetNames>
    <sheetDataSet>
      <sheetData sheetId="0"/>
      <sheetData sheetId="1"/>
      <sheetData sheetId="2" refreshError="1"/>
      <sheetData sheetId="3" refreshError="1">
        <row r="1">
          <cell r="A1" t="str">
            <v>Borrrower</v>
          </cell>
          <cell r="B1" t="str">
            <v>Valero Energy</v>
          </cell>
        </row>
        <row r="2">
          <cell r="A2" t="str">
            <v>Amount</v>
          </cell>
          <cell r="B2" t="str">
            <v>$2.5 Billion RCF</v>
          </cell>
        </row>
        <row r="3">
          <cell r="A3" t="str">
            <v>Date</v>
          </cell>
          <cell r="B3">
            <v>39395</v>
          </cell>
        </row>
        <row r="4">
          <cell r="A4" t="str">
            <v>Closing Date</v>
          </cell>
          <cell r="B4">
            <v>41222</v>
          </cell>
        </row>
        <row r="5">
          <cell r="A5" t="str">
            <v>Leads</v>
          </cell>
          <cell r="B5" t="str">
            <v>JPM/BofA</v>
          </cell>
        </row>
        <row r="6">
          <cell r="A6" t="str">
            <v>JP Morgan</v>
          </cell>
          <cell r="B6">
            <v>136750000</v>
          </cell>
        </row>
        <row r="7">
          <cell r="A7" t="str">
            <v>Bank of America (FleetBoston)</v>
          </cell>
          <cell r="B7">
            <v>136750000</v>
          </cell>
        </row>
        <row r="8">
          <cell r="A8" t="str">
            <v>Royal Bank of Canada</v>
          </cell>
          <cell r="B8">
            <v>122000000</v>
          </cell>
        </row>
        <row r="9">
          <cell r="A9" t="str">
            <v>Bank of Tokyo-Mitsubishi UFJ</v>
          </cell>
          <cell r="B9">
            <v>122000000</v>
          </cell>
        </row>
        <row r="10">
          <cell r="A10" t="str">
            <v>BNP Paribas</v>
          </cell>
          <cell r="B10">
            <v>122000000</v>
          </cell>
        </row>
        <row r="11">
          <cell r="A11" t="str">
            <v>Royal Bank of Scotland (Citizens)</v>
          </cell>
          <cell r="B11">
            <v>122000000</v>
          </cell>
        </row>
        <row r="12">
          <cell r="A12" t="str">
            <v>Barclays</v>
          </cell>
          <cell r="B12">
            <v>112000000</v>
          </cell>
        </row>
        <row r="13">
          <cell r="A13" t="str">
            <v>Mizuho</v>
          </cell>
          <cell r="B13">
            <v>112000000</v>
          </cell>
        </row>
        <row r="14">
          <cell r="A14" t="str">
            <v>Bank of Nova Scotia (Scotia Capital)</v>
          </cell>
          <cell r="B14">
            <v>112000000</v>
          </cell>
        </row>
        <row r="15">
          <cell r="A15" t="str">
            <v>Citibank</v>
          </cell>
          <cell r="B15">
            <v>112000000</v>
          </cell>
        </row>
        <row r="16">
          <cell r="A16" t="str">
            <v>UBS</v>
          </cell>
          <cell r="B16">
            <v>112000000</v>
          </cell>
        </row>
        <row r="17">
          <cell r="A17" t="str">
            <v>Calyon</v>
          </cell>
          <cell r="B17">
            <v>112000000</v>
          </cell>
        </row>
        <row r="18">
          <cell r="A18" t="str">
            <v>SunTrust Bank</v>
          </cell>
          <cell r="B18">
            <v>112000000</v>
          </cell>
        </row>
        <row r="19">
          <cell r="A19" t="str">
            <v>Wells Fargo (Foothill)</v>
          </cell>
          <cell r="B19">
            <v>112000000</v>
          </cell>
        </row>
        <row r="20">
          <cell r="A20" t="str">
            <v>ING Capital</v>
          </cell>
          <cell r="B20">
            <v>90000000</v>
          </cell>
        </row>
        <row r="21">
          <cell r="A21" t="str">
            <v>Sumitomo Mitsui</v>
          </cell>
          <cell r="B21">
            <v>84000000</v>
          </cell>
        </row>
        <row r="22">
          <cell r="A22" t="str">
            <v>Lehman Brothers</v>
          </cell>
          <cell r="B22">
            <v>84000000</v>
          </cell>
        </row>
        <row r="23">
          <cell r="A23" t="str">
            <v>Morgan Stanley</v>
          </cell>
          <cell r="B23">
            <v>84000000</v>
          </cell>
        </row>
        <row r="24">
          <cell r="A24" t="str">
            <v>DnB NOR Bank ASA</v>
          </cell>
          <cell r="B24">
            <v>84000000</v>
          </cell>
        </row>
        <row r="25">
          <cell r="A25" t="str">
            <v>Credit Suisse</v>
          </cell>
          <cell r="B25">
            <v>84000000</v>
          </cell>
        </row>
        <row r="26">
          <cell r="A26" t="str">
            <v>Bayerische Landesbank</v>
          </cell>
          <cell r="B26">
            <v>65000000</v>
          </cell>
        </row>
        <row r="27">
          <cell r="A27" t="str">
            <v>Wachovia</v>
          </cell>
          <cell r="B27">
            <v>50000000</v>
          </cell>
        </row>
        <row r="28">
          <cell r="A28" t="str">
            <v>Deutsche Bank</v>
          </cell>
          <cell r="B28">
            <v>50000000</v>
          </cell>
        </row>
        <row r="29">
          <cell r="A29" t="str">
            <v>Bank of New York</v>
          </cell>
          <cell r="B29">
            <v>50000000</v>
          </cell>
        </row>
        <row r="30">
          <cell r="A30" t="str">
            <v>US Bank</v>
          </cell>
          <cell r="B30">
            <v>50000000</v>
          </cell>
        </row>
        <row r="31">
          <cell r="A31" t="str">
            <v>Intesa Sanpaolo</v>
          </cell>
          <cell r="B31">
            <v>27000000</v>
          </cell>
        </row>
        <row r="32">
          <cell r="A32" t="str">
            <v>Banco Bilboa Vizcaya Argentaria</v>
          </cell>
          <cell r="B32">
            <v>16000000</v>
          </cell>
        </row>
        <row r="33">
          <cell r="A33" t="str">
            <v>Chang Hwa</v>
          </cell>
          <cell r="B33">
            <v>15000000</v>
          </cell>
        </row>
        <row r="34">
          <cell r="A34" t="str">
            <v>Frost Bank</v>
          </cell>
          <cell r="B34">
            <v>9500000</v>
          </cell>
        </row>
        <row r="36">
          <cell r="A36" t="str">
            <v>Total</v>
          </cell>
          <cell r="B36">
            <v>2500000000</v>
          </cell>
        </row>
        <row r="37">
          <cell r="A37" t="str">
            <v>Number of Lenders</v>
          </cell>
          <cell r="B37">
            <v>29</v>
          </cell>
        </row>
      </sheetData>
      <sheetData sheetId="4"/>
      <sheetData sheetId="5" refreshError="1"/>
      <sheetData sheetId="6" refreshError="1">
        <row r="1">
          <cell r="B1" t="str">
            <v>Borrower</v>
          </cell>
          <cell r="C1" t="str">
            <v>BWX Technologies</v>
          </cell>
          <cell r="D1" t="str">
            <v>J. Ray McDermott</v>
          </cell>
          <cell r="E1" t="str">
            <v>Babcock &amp; Wilcox</v>
          </cell>
        </row>
        <row r="2">
          <cell r="B2" t="str">
            <v>Amount</v>
          </cell>
          <cell r="C2" t="str">
            <v>$135MM</v>
          </cell>
          <cell r="D2" t="str">
            <v>$500MM</v>
          </cell>
          <cell r="E2" t="str">
            <v>$400MM</v>
          </cell>
        </row>
        <row r="3">
          <cell r="B3" t="str">
            <v>Type</v>
          </cell>
          <cell r="C3" t="str">
            <v>RCF</v>
          </cell>
          <cell r="D3" t="str">
            <v>4-year RCF</v>
          </cell>
          <cell r="E3" t="str">
            <v>4-year RCF</v>
          </cell>
        </row>
        <row r="4">
          <cell r="B4" t="str">
            <v>Date</v>
          </cell>
          <cell r="C4">
            <v>38429</v>
          </cell>
          <cell r="D4">
            <v>39283</v>
          </cell>
          <cell r="E4">
            <v>39283</v>
          </cell>
        </row>
        <row r="5">
          <cell r="A5" t="str">
            <v>Lender</v>
          </cell>
          <cell r="B5" t="str">
            <v>Maturity</v>
          </cell>
          <cell r="C5">
            <v>40255</v>
          </cell>
          <cell r="D5">
            <v>40669</v>
          </cell>
          <cell r="E5">
            <v>40596</v>
          </cell>
        </row>
        <row r="6">
          <cell r="C6" t="str">
            <v>Credit Lyonnais</v>
          </cell>
          <cell r="D6" t="str">
            <v>Credit Suisse</v>
          </cell>
          <cell r="E6" t="str">
            <v>Credit Suisse</v>
          </cell>
        </row>
        <row r="7">
          <cell r="B7" t="str">
            <v>Total</v>
          </cell>
        </row>
        <row r="8">
          <cell r="A8" t="str">
            <v>Calyon</v>
          </cell>
          <cell r="B8">
            <v>115000000</v>
          </cell>
          <cell r="C8">
            <v>30000000</v>
          </cell>
          <cell r="D8">
            <v>50000000</v>
          </cell>
          <cell r="E8">
            <v>35000000</v>
          </cell>
        </row>
        <row r="9">
          <cell r="A9" t="str">
            <v>Bank of Nova Scotia</v>
          </cell>
          <cell r="B9">
            <v>90000000</v>
          </cell>
          <cell r="C9">
            <v>30000000</v>
          </cell>
          <cell r="D9">
            <v>20000000</v>
          </cell>
          <cell r="E9">
            <v>40000000</v>
          </cell>
        </row>
        <row r="10">
          <cell r="A10" t="str">
            <v>JPMorgan</v>
          </cell>
          <cell r="B10">
            <v>90000000</v>
          </cell>
          <cell r="D10">
            <v>50000000</v>
          </cell>
          <cell r="E10">
            <v>40000000</v>
          </cell>
        </row>
        <row r="11">
          <cell r="A11" t="str">
            <v>Wachovia</v>
          </cell>
          <cell r="B11">
            <v>90000000</v>
          </cell>
          <cell r="D11">
            <v>50000000</v>
          </cell>
          <cell r="E11">
            <v>40000000</v>
          </cell>
        </row>
        <row r="12">
          <cell r="A12" t="str">
            <v>Credit Suisse</v>
          </cell>
          <cell r="B12">
            <v>85000000</v>
          </cell>
          <cell r="D12">
            <v>45000000</v>
          </cell>
          <cell r="E12">
            <v>40000000</v>
          </cell>
        </row>
        <row r="13">
          <cell r="A13" t="str">
            <v>Bank of America</v>
          </cell>
          <cell r="B13">
            <v>85000000</v>
          </cell>
          <cell r="D13">
            <v>50000000</v>
          </cell>
          <cell r="E13">
            <v>35000000</v>
          </cell>
        </row>
        <row r="14">
          <cell r="A14" t="str">
            <v>BNP</v>
          </cell>
          <cell r="B14">
            <v>65000000</v>
          </cell>
          <cell r="D14">
            <v>25000000</v>
          </cell>
          <cell r="E14">
            <v>40000000</v>
          </cell>
        </row>
        <row r="15">
          <cell r="A15" t="str">
            <v>Wells Fargo</v>
          </cell>
          <cell r="B15">
            <v>55000000</v>
          </cell>
          <cell r="C15">
            <v>20000000</v>
          </cell>
          <cell r="E15">
            <v>35000000</v>
          </cell>
        </row>
        <row r="16">
          <cell r="A16" t="str">
            <v>Fortis</v>
          </cell>
          <cell r="B16">
            <v>50000000</v>
          </cell>
          <cell r="D16">
            <v>50000000</v>
          </cell>
        </row>
        <row r="17">
          <cell r="A17" t="str">
            <v>Natexis</v>
          </cell>
          <cell r="B17">
            <v>49500000</v>
          </cell>
          <cell r="D17">
            <v>37500000</v>
          </cell>
          <cell r="E17">
            <v>12000000</v>
          </cell>
        </row>
        <row r="18">
          <cell r="A18" t="str">
            <v>Amegy Bank</v>
          </cell>
          <cell r="B18">
            <v>47000000</v>
          </cell>
          <cell r="C18">
            <v>15000000</v>
          </cell>
          <cell r="D18">
            <v>15000000</v>
          </cell>
          <cell r="E18">
            <v>17000000</v>
          </cell>
        </row>
        <row r="19">
          <cell r="A19" t="str">
            <v>Whitney National</v>
          </cell>
          <cell r="B19">
            <v>40000000</v>
          </cell>
          <cell r="D19">
            <v>25000000</v>
          </cell>
          <cell r="E19">
            <v>15000000</v>
          </cell>
        </row>
        <row r="20">
          <cell r="A20" t="str">
            <v>Compass Bank</v>
          </cell>
          <cell r="B20">
            <v>36000000</v>
          </cell>
          <cell r="C20">
            <v>20000000</v>
          </cell>
          <cell r="E20">
            <v>16000000</v>
          </cell>
        </row>
        <row r="21">
          <cell r="A21" t="str">
            <v>PNC Bank</v>
          </cell>
          <cell r="B21">
            <v>25000000</v>
          </cell>
          <cell r="D21">
            <v>17000000</v>
          </cell>
          <cell r="E21">
            <v>8000000</v>
          </cell>
        </row>
        <row r="22">
          <cell r="A22" t="str">
            <v>Allied Irish Bank</v>
          </cell>
          <cell r="B22">
            <v>25000000</v>
          </cell>
          <cell r="C22">
            <v>20000000</v>
          </cell>
          <cell r="E22">
            <v>5000000</v>
          </cell>
        </row>
        <row r="23">
          <cell r="A23" t="str">
            <v>Mizuho</v>
          </cell>
          <cell r="B23">
            <v>24500000</v>
          </cell>
          <cell r="D23">
            <v>24500000</v>
          </cell>
        </row>
        <row r="24">
          <cell r="A24" t="str">
            <v>National City</v>
          </cell>
          <cell r="B24">
            <v>20000000</v>
          </cell>
          <cell r="D24">
            <v>16000000</v>
          </cell>
          <cell r="E24">
            <v>4000000</v>
          </cell>
        </row>
        <row r="25">
          <cell r="A25" t="str">
            <v>Bank of Scotland</v>
          </cell>
          <cell r="B25">
            <v>18000000</v>
          </cell>
          <cell r="E25">
            <v>18000000</v>
          </cell>
        </row>
        <row r="26">
          <cell r="A26" t="str">
            <v>Arab Banking Corp.</v>
          </cell>
          <cell r="B26">
            <v>15000000</v>
          </cell>
          <cell r="D26">
            <v>15000000</v>
          </cell>
        </row>
        <row r="27">
          <cell r="A27" t="str">
            <v>UBS</v>
          </cell>
          <cell r="B27">
            <v>10000000</v>
          </cell>
          <cell r="D27">
            <v>10000000</v>
          </cell>
        </row>
        <row r="29">
          <cell r="A29" t="str">
            <v>Totals</v>
          </cell>
          <cell r="B29">
            <v>1035000000</v>
          </cell>
          <cell r="C29">
            <v>135000000</v>
          </cell>
          <cell r="D29">
            <v>500000000</v>
          </cell>
          <cell r="E29">
            <v>400000000</v>
          </cell>
        </row>
        <row r="30">
          <cell r="A30" t="str">
            <v>Number of Lenders</v>
          </cell>
          <cell r="B30">
            <v>20</v>
          </cell>
          <cell r="C30">
            <v>6</v>
          </cell>
          <cell r="D30">
            <v>16</v>
          </cell>
          <cell r="E30">
            <v>16</v>
          </cell>
        </row>
      </sheetData>
      <sheetData sheetId="7" refreshError="1"/>
      <sheetData sheetId="8" refreshError="1"/>
      <sheetData sheetId="9" refreshError="1"/>
      <sheetData sheetId="10" refreshError="1"/>
      <sheetData sheetId="11"/>
      <sheetData sheetId="12" refreshError="1"/>
      <sheetData sheetId="13" refreshError="1">
        <row r="1">
          <cell r="D1" t="str">
            <v>ONEOK</v>
          </cell>
          <cell r="F1" t="str">
            <v>Northern Border</v>
          </cell>
        </row>
        <row r="2">
          <cell r="C2" t="str">
            <v>ONEOK Inc.</v>
          </cell>
          <cell r="D2" t="str">
            <v>Partners LP</v>
          </cell>
          <cell r="F2" t="str">
            <v>Pipeline Company</v>
          </cell>
          <cell r="G2" t="str">
            <v>ONEOK Inc.</v>
          </cell>
        </row>
        <row r="3">
          <cell r="A3" t="str">
            <v>Facility</v>
          </cell>
          <cell r="C3" t="str">
            <v>$1.2Bn</v>
          </cell>
          <cell r="D3" t="str">
            <v>$1,000MM</v>
          </cell>
          <cell r="F3" t="str">
            <v>$250MM</v>
          </cell>
          <cell r="G3" t="str">
            <v>$400MM</v>
          </cell>
        </row>
        <row r="4">
          <cell r="A4" t="str">
            <v>Tenor</v>
          </cell>
          <cell r="C4" t="str">
            <v>5-Year</v>
          </cell>
          <cell r="D4" t="str">
            <v>5-Year</v>
          </cell>
          <cell r="F4" t="str">
            <v>5-Year</v>
          </cell>
          <cell r="G4" t="str">
            <v>364 Day</v>
          </cell>
        </row>
        <row r="5">
          <cell r="A5" t="str">
            <v xml:space="preserve">Start </v>
          </cell>
          <cell r="C5">
            <v>38912</v>
          </cell>
          <cell r="D5">
            <v>39294</v>
          </cell>
          <cell r="F5">
            <v>39199</v>
          </cell>
          <cell r="G5">
            <v>39666</v>
          </cell>
        </row>
        <row r="6">
          <cell r="A6" t="str">
            <v>Maturity</v>
          </cell>
          <cell r="C6">
            <v>40738</v>
          </cell>
          <cell r="D6">
            <v>40998</v>
          </cell>
          <cell r="F6">
            <v>41026</v>
          </cell>
          <cell r="G6">
            <v>40029</v>
          </cell>
        </row>
        <row r="7">
          <cell r="A7" t="str">
            <v>Leads</v>
          </cell>
          <cell r="B7" t="str">
            <v>Total</v>
          </cell>
          <cell r="C7" t="str">
            <v>BofA</v>
          </cell>
          <cell r="D7" t="str">
            <v>Wach, SunTrust</v>
          </cell>
          <cell r="F7" t="str">
            <v>Wach, SunTrust</v>
          </cell>
          <cell r="G7" t="str">
            <v>BofA</v>
          </cell>
        </row>
        <row r="8">
          <cell r="A8" t="str">
            <v>Bank of America</v>
          </cell>
          <cell r="B8">
            <v>281500000</v>
          </cell>
          <cell r="C8">
            <v>120000000</v>
          </cell>
          <cell r="D8">
            <v>97500000</v>
          </cell>
          <cell r="F8">
            <v>19000000</v>
          </cell>
          <cell r="G8">
            <v>45000000</v>
          </cell>
        </row>
        <row r="9">
          <cell r="A9" t="str">
            <v>RBS</v>
          </cell>
          <cell r="B9">
            <v>277500000</v>
          </cell>
          <cell r="C9">
            <v>180000000</v>
          </cell>
          <cell r="D9">
            <v>97500000</v>
          </cell>
        </row>
        <row r="10">
          <cell r="A10" t="str">
            <v>Citigroup</v>
          </cell>
          <cell r="B10">
            <v>267500000</v>
          </cell>
          <cell r="C10">
            <v>120000000</v>
          </cell>
          <cell r="D10">
            <v>97500000</v>
          </cell>
          <cell r="F10">
            <v>25000000</v>
          </cell>
          <cell r="G10">
            <v>25000000</v>
          </cell>
        </row>
        <row r="11">
          <cell r="A11" t="str">
            <v>SunTrust</v>
          </cell>
          <cell r="B11">
            <v>257750000</v>
          </cell>
          <cell r="C11">
            <v>80000000</v>
          </cell>
          <cell r="D11">
            <v>98750000</v>
          </cell>
          <cell r="F11">
            <v>34000000</v>
          </cell>
          <cell r="G11">
            <v>45000000</v>
          </cell>
        </row>
        <row r="12">
          <cell r="A12" t="str">
            <v>Wachovia</v>
          </cell>
          <cell r="B12">
            <v>232750000</v>
          </cell>
          <cell r="C12">
            <v>100000000</v>
          </cell>
          <cell r="D12">
            <v>98750000</v>
          </cell>
          <cell r="F12">
            <v>34000000</v>
          </cell>
        </row>
        <row r="13">
          <cell r="A13" t="str">
            <v>JPMorgan</v>
          </cell>
          <cell r="B13">
            <v>222500000</v>
          </cell>
          <cell r="C13">
            <v>100000000</v>
          </cell>
          <cell r="D13">
            <v>97500000</v>
          </cell>
          <cell r="F13">
            <v>25000000</v>
          </cell>
        </row>
        <row r="14">
          <cell r="A14" t="str">
            <v>UBS</v>
          </cell>
          <cell r="B14">
            <v>222500000</v>
          </cell>
          <cell r="C14">
            <v>80000000</v>
          </cell>
          <cell r="D14">
            <v>97500000</v>
          </cell>
          <cell r="G14">
            <v>45000000</v>
          </cell>
        </row>
        <row r="15">
          <cell r="A15" t="str">
            <v>Sumitomo Mitsui</v>
          </cell>
          <cell r="B15">
            <v>115000000</v>
          </cell>
          <cell r="C15">
            <v>80000000</v>
          </cell>
          <cell r="G15">
            <v>35000000</v>
          </cell>
        </row>
        <row r="16">
          <cell r="A16" t="str">
            <v>Barclays</v>
          </cell>
          <cell r="B16">
            <v>110000000</v>
          </cell>
          <cell r="D16">
            <v>65000000</v>
          </cell>
          <cell r="G16">
            <v>45000000</v>
          </cell>
        </row>
        <row r="17">
          <cell r="A17" t="str">
            <v>Union Bank of California</v>
          </cell>
          <cell r="B17">
            <v>105000000</v>
          </cell>
          <cell r="C17">
            <v>80000000</v>
          </cell>
          <cell r="G17">
            <v>25000000</v>
          </cell>
        </row>
        <row r="18">
          <cell r="A18" t="str">
            <v>BNP Paribas</v>
          </cell>
          <cell r="B18">
            <v>91250000</v>
          </cell>
          <cell r="D18">
            <v>46250000</v>
          </cell>
          <cell r="G18">
            <v>45000000</v>
          </cell>
        </row>
        <row r="19">
          <cell r="A19" t="str">
            <v>Bank of Montreal</v>
          </cell>
          <cell r="B19">
            <v>90000000</v>
          </cell>
          <cell r="D19">
            <v>65000000</v>
          </cell>
          <cell r="F19">
            <v>25000000</v>
          </cell>
        </row>
        <row r="20">
          <cell r="A20" t="str">
            <v>Mizuho</v>
          </cell>
          <cell r="B20">
            <v>71250000</v>
          </cell>
          <cell r="D20">
            <v>46250000</v>
          </cell>
          <cell r="F20">
            <v>25000000</v>
          </cell>
        </row>
        <row r="21">
          <cell r="A21" t="str">
            <v>UMB Bank</v>
          </cell>
          <cell r="B21">
            <v>70000000</v>
          </cell>
          <cell r="C21">
            <v>70000000</v>
          </cell>
        </row>
        <row r="22">
          <cell r="A22" t="str">
            <v>KBC Bank</v>
          </cell>
          <cell r="B22">
            <v>70000000</v>
          </cell>
          <cell r="C22">
            <v>70000000</v>
          </cell>
        </row>
        <row r="23">
          <cell r="A23" t="str">
            <v>Arvest Bank</v>
          </cell>
          <cell r="B23">
            <v>70000000</v>
          </cell>
          <cell r="C23">
            <v>60000000</v>
          </cell>
          <cell r="G23">
            <v>10000000</v>
          </cell>
        </row>
        <row r="24">
          <cell r="A24" t="str">
            <v>RBC</v>
          </cell>
          <cell r="B24">
            <v>65250000</v>
          </cell>
          <cell r="D24">
            <v>46250000</v>
          </cell>
          <cell r="F24">
            <v>19000000</v>
          </cell>
        </row>
        <row r="25">
          <cell r="A25" t="str">
            <v>Wells Fargo</v>
          </cell>
          <cell r="B25">
            <v>65250000</v>
          </cell>
          <cell r="D25">
            <v>46250000</v>
          </cell>
          <cell r="F25">
            <v>19000000</v>
          </cell>
        </row>
        <row r="26">
          <cell r="A26" t="str">
            <v>Bank of Oklahoma</v>
          </cell>
          <cell r="B26">
            <v>60000000</v>
          </cell>
          <cell r="C26">
            <v>60000000</v>
          </cell>
        </row>
        <row r="27">
          <cell r="A27" t="str">
            <v>Morgan Stanley</v>
          </cell>
          <cell r="B27">
            <v>35000000</v>
          </cell>
          <cell r="G27">
            <v>35000000</v>
          </cell>
        </row>
        <row r="28">
          <cell r="A28" t="str">
            <v>US Bank of National Association</v>
          </cell>
          <cell r="B28">
            <v>35000000</v>
          </cell>
          <cell r="G28">
            <v>35000000</v>
          </cell>
        </row>
        <row r="29">
          <cell r="A29" t="str">
            <v>Export Development Bank of Canada</v>
          </cell>
          <cell r="B29">
            <v>25000000</v>
          </cell>
          <cell r="F29">
            <v>25000000</v>
          </cell>
        </row>
        <row r="30">
          <cell r="A30" t="str">
            <v>Malayan Banking Berhad, NY Branch</v>
          </cell>
          <cell r="B30">
            <v>10000000</v>
          </cell>
          <cell r="G30">
            <v>10000000</v>
          </cell>
        </row>
        <row r="33">
          <cell r="A33" t="str">
            <v>Totals</v>
          </cell>
          <cell r="B33">
            <v>2850000000</v>
          </cell>
          <cell r="C33">
            <v>1200000000</v>
          </cell>
          <cell r="D33">
            <v>1000000000</v>
          </cell>
          <cell r="F33">
            <v>250000000</v>
          </cell>
          <cell r="G33">
            <v>400000000</v>
          </cell>
        </row>
        <row r="34">
          <cell r="A34" t="str">
            <v>Number of lenders</v>
          </cell>
          <cell r="B34">
            <v>23</v>
          </cell>
          <cell r="C34">
            <v>13</v>
          </cell>
          <cell r="D34">
            <v>13</v>
          </cell>
          <cell r="F34">
            <v>10</v>
          </cell>
          <cell r="G34">
            <v>12</v>
          </cell>
        </row>
      </sheetData>
      <sheetData sheetId="14" refreshError="1"/>
      <sheetData sheetId="15" refreshError="1"/>
      <sheetData sheetId="16"/>
      <sheetData sheetId="17" refreshError="1"/>
      <sheetData sheetId="18" refreshError="1">
        <row r="1">
          <cell r="C1" t="str">
            <v>EPO</v>
          </cell>
          <cell r="D1" t="str">
            <v>DEP</v>
          </cell>
          <cell r="E1" t="str">
            <v>DEP</v>
          </cell>
          <cell r="F1" t="str">
            <v>EPO</v>
          </cell>
          <cell r="G1" t="str">
            <v>EPO</v>
          </cell>
          <cell r="H1" t="str">
            <v>EPO</v>
          </cell>
          <cell r="I1" t="str">
            <v>EPO</v>
          </cell>
          <cell r="J1" t="str">
            <v>EPO</v>
          </cell>
          <cell r="K1" t="str">
            <v>EPE</v>
          </cell>
          <cell r="L1" t="str">
            <v>EPE</v>
          </cell>
          <cell r="M1" t="str">
            <v>TPP</v>
          </cell>
          <cell r="N1" t="str">
            <v>TPP</v>
          </cell>
          <cell r="T1" t="str">
            <v>EPE</v>
          </cell>
        </row>
        <row r="2">
          <cell r="B2" t="str">
            <v>Borrower</v>
          </cell>
          <cell r="C2" t="str">
            <v>Enter. Prod. Operating</v>
          </cell>
          <cell r="D2" t="str">
            <v>Duncan Energy Partners</v>
          </cell>
          <cell r="E2" t="str">
            <v>Duncan Energy Partners</v>
          </cell>
          <cell r="F2" t="str">
            <v>Pascagoula - Loan</v>
          </cell>
          <cell r="G2" t="str">
            <v>Dixie</v>
          </cell>
          <cell r="H2" t="str">
            <v>Canadian Revolver</v>
          </cell>
          <cell r="I2" t="str">
            <v>Petal - Loan</v>
          </cell>
          <cell r="J2" t="str">
            <v>Petal - Loan (Go Zone Bond)</v>
          </cell>
          <cell r="K2" t="str">
            <v>Enterprise GP Holdings</v>
          </cell>
          <cell r="L2" t="str">
            <v>Enterprise GP Holdings</v>
          </cell>
          <cell r="M2" t="str">
            <v>TEPPCO</v>
          </cell>
          <cell r="N2" t="str">
            <v>TEPPCO</v>
          </cell>
          <cell r="O2" t="str">
            <v>EPCO Holdings Inc.</v>
          </cell>
          <cell r="P2" t="str">
            <v>EPCO Holdings Inc.</v>
          </cell>
          <cell r="S2" t="str">
            <v>EPCO Holdings Inc.</v>
          </cell>
          <cell r="T2" t="str">
            <v>Enterprise GP Holdings</v>
          </cell>
        </row>
        <row r="3">
          <cell r="B3" t="str">
            <v>Facility</v>
          </cell>
          <cell r="C3" t="str">
            <v>$1,750MM RCF</v>
          </cell>
          <cell r="D3" t="str">
            <v>$300MM TL</v>
          </cell>
          <cell r="E3" t="str">
            <v>$300MM RCF</v>
          </cell>
          <cell r="F3" t="str">
            <v>$54MM, 8.70% Fixed</v>
          </cell>
          <cell r="G3" t="str">
            <v>$28MM RCF</v>
          </cell>
          <cell r="H3" t="str">
            <v>$30MM RCF</v>
          </cell>
          <cell r="I3" t="str">
            <v>$29.5MM, 5.90% Fixed</v>
          </cell>
          <cell r="J3" t="str">
            <v>$57.5MM</v>
          </cell>
          <cell r="K3" t="str">
            <v>$200M RCF</v>
          </cell>
          <cell r="L3" t="str">
            <v>$125M Term Loan A</v>
          </cell>
          <cell r="M3" t="str">
            <v>$1.0Bn RCF</v>
          </cell>
          <cell r="N3" t="str">
            <v>$1.0Bn Term CA</v>
          </cell>
          <cell r="O3" t="str">
            <v>$300M RCF</v>
          </cell>
          <cell r="P3" t="str">
            <v>$1,100B Term Loan A</v>
          </cell>
          <cell r="Q3">
            <v>11633</v>
          </cell>
          <cell r="S3" t="str">
            <v>$175MM Term Loan B</v>
          </cell>
          <cell r="T3" t="str">
            <v>$850M Term Loan B</v>
          </cell>
        </row>
        <row r="4">
          <cell r="B4" t="str">
            <v>Term</v>
          </cell>
          <cell r="C4" t="str">
            <v>5-Year</v>
          </cell>
          <cell r="D4" t="str">
            <v>5-Year</v>
          </cell>
          <cell r="E4" t="str">
            <v>5-Year</v>
          </cell>
          <cell r="F4" t="str">
            <v>10-Year</v>
          </cell>
          <cell r="I4" t="str">
            <v>15-Year</v>
          </cell>
          <cell r="J4" t="str">
            <v>27-Year</v>
          </cell>
          <cell r="K4" t="str">
            <v>5-Year</v>
          </cell>
          <cell r="L4" t="str">
            <v>5-Year</v>
          </cell>
          <cell r="M4" t="str">
            <v>5-Year</v>
          </cell>
          <cell r="N4" t="str">
            <v>1-Year</v>
          </cell>
          <cell r="O4" t="str">
            <v>5-Year</v>
          </cell>
          <cell r="P4" t="str">
            <v>5-Year</v>
          </cell>
          <cell r="S4" t="str">
            <v>1-Year</v>
          </cell>
          <cell r="T4" t="str">
            <v>7-Year</v>
          </cell>
        </row>
        <row r="5">
          <cell r="B5" t="str">
            <v>Lead-Arranger</v>
          </cell>
          <cell r="C5" t="str">
            <v>Wach, Citi, JPM</v>
          </cell>
          <cell r="D5" t="str">
            <v>Wach, Sun, Nov.Scot.</v>
          </cell>
          <cell r="E5" t="str">
            <v>Wach, Citi, Nov.Scot.</v>
          </cell>
          <cell r="F5" t="str">
            <v>MBFC</v>
          </cell>
          <cell r="H5" t="str">
            <v>Nov.Scot.</v>
          </cell>
          <cell r="I5" t="str">
            <v>MBFC</v>
          </cell>
          <cell r="J5" t="str">
            <v>MBFC</v>
          </cell>
          <cell r="K5" t="str">
            <v>Citi, LB</v>
          </cell>
          <cell r="L5" t="str">
            <v>Citi, LB</v>
          </cell>
          <cell r="M5" t="str">
            <v>Sun, Wach</v>
          </cell>
          <cell r="N5" t="str">
            <v>Sun, JP</v>
          </cell>
          <cell r="O5" t="str">
            <v>Citi, LB</v>
          </cell>
          <cell r="P5" t="str">
            <v>Citi, LB</v>
          </cell>
          <cell r="S5" t="str">
            <v>Citi, LB</v>
          </cell>
          <cell r="T5" t="str">
            <v>Citi, LB</v>
          </cell>
        </row>
        <row r="6">
          <cell r="B6" t="str">
            <v xml:space="preserve"> Issue / Extension Date</v>
          </cell>
          <cell r="C6">
            <v>39405</v>
          </cell>
          <cell r="D6">
            <v>39556</v>
          </cell>
          <cell r="E6">
            <v>39087</v>
          </cell>
          <cell r="F6">
            <v>40238</v>
          </cell>
          <cell r="H6">
            <v>39203</v>
          </cell>
          <cell r="I6">
            <v>39295</v>
          </cell>
          <cell r="J6">
            <v>39295</v>
          </cell>
          <cell r="K6">
            <v>39318</v>
          </cell>
          <cell r="L6">
            <v>39318</v>
          </cell>
          <cell r="M6">
            <v>39434</v>
          </cell>
          <cell r="N6">
            <v>39437</v>
          </cell>
          <cell r="O6">
            <v>39281</v>
          </cell>
          <cell r="P6">
            <v>39281</v>
          </cell>
          <cell r="S6">
            <v>39281</v>
          </cell>
          <cell r="T6">
            <v>39394</v>
          </cell>
        </row>
        <row r="7">
          <cell r="B7" t="str">
            <v>Maturity</v>
          </cell>
          <cell r="C7">
            <v>41232</v>
          </cell>
          <cell r="D7">
            <v>41382</v>
          </cell>
          <cell r="E7">
            <v>40575</v>
          </cell>
          <cell r="F7">
            <v>40238</v>
          </cell>
          <cell r="G7">
            <v>40330</v>
          </cell>
          <cell r="H7">
            <v>40848</v>
          </cell>
          <cell r="I7">
            <v>44774</v>
          </cell>
          <cell r="J7">
            <v>49157</v>
          </cell>
          <cell r="K7">
            <v>41153</v>
          </cell>
          <cell r="L7">
            <v>41154</v>
          </cell>
          <cell r="M7">
            <v>41255</v>
          </cell>
          <cell r="N7">
            <v>39801</v>
          </cell>
          <cell r="O7">
            <v>41145</v>
          </cell>
          <cell r="P7">
            <v>41145</v>
          </cell>
          <cell r="R7">
            <v>1175</v>
          </cell>
          <cell r="S7">
            <v>39562</v>
          </cell>
          <cell r="T7">
            <v>41951</v>
          </cell>
        </row>
        <row r="8">
          <cell r="B8" t="str">
            <v>Total</v>
          </cell>
        </row>
        <row r="9">
          <cell r="A9" t="str">
            <v>Amegy Bank</v>
          </cell>
          <cell r="B9">
            <v>15000000</v>
          </cell>
          <cell r="O9">
            <v>3214285.71</v>
          </cell>
          <cell r="P9">
            <v>11785714.289999999</v>
          </cell>
        </row>
        <row r="10">
          <cell r="A10" t="str">
            <v>Bank of America</v>
          </cell>
          <cell r="B10">
            <v>190607143</v>
          </cell>
          <cell r="C10">
            <v>85000000</v>
          </cell>
          <cell r="D10">
            <v>17750000</v>
          </cell>
          <cell r="E10">
            <v>12857143</v>
          </cell>
          <cell r="O10">
            <v>16071428.57</v>
          </cell>
          <cell r="P10">
            <v>58928571.43</v>
          </cell>
        </row>
        <row r="11">
          <cell r="A11" t="str">
            <v>Bank of Communications</v>
          </cell>
          <cell r="M11" t="str">
            <v>x</v>
          </cell>
        </row>
        <row r="12">
          <cell r="A12" t="str">
            <v>Bank of New York</v>
          </cell>
          <cell r="M12" t="str">
            <v>x</v>
          </cell>
        </row>
        <row r="13">
          <cell r="A13" t="str">
            <v>Bank of Nova Scotia</v>
          </cell>
          <cell r="B13">
            <v>262498589.94</v>
          </cell>
          <cell r="C13">
            <v>85000000</v>
          </cell>
          <cell r="D13">
            <v>20500000</v>
          </cell>
          <cell r="E13">
            <v>30000000</v>
          </cell>
          <cell r="K13">
            <v>15384615.380000001</v>
          </cell>
          <cell r="L13">
            <v>9615384.6199999992</v>
          </cell>
          <cell r="O13">
            <v>16071428.57</v>
          </cell>
          <cell r="P13">
            <v>58928571.43</v>
          </cell>
          <cell r="R13">
            <v>1575</v>
          </cell>
          <cell r="S13">
            <v>26997014.940000001</v>
          </cell>
        </row>
        <row r="14">
          <cell r="A14" t="str">
            <v>Bank of Tokyo-Mitsubishi</v>
          </cell>
          <cell r="B14">
            <v>137250000</v>
          </cell>
          <cell r="C14">
            <v>69500000</v>
          </cell>
          <cell r="D14">
            <v>17750000</v>
          </cell>
          <cell r="O14">
            <v>10714285.710000001</v>
          </cell>
          <cell r="P14">
            <v>39285714.289999999</v>
          </cell>
        </row>
        <row r="15">
          <cell r="A15" t="str">
            <v>Barclays</v>
          </cell>
          <cell r="B15">
            <v>102750000</v>
          </cell>
          <cell r="C15">
            <v>85000000</v>
          </cell>
          <cell r="D15">
            <v>17750000</v>
          </cell>
        </row>
        <row r="16">
          <cell r="A16" t="str">
            <v>Bayerische Landesbank</v>
          </cell>
          <cell r="B16">
            <v>62500000</v>
          </cell>
          <cell r="C16">
            <v>62500000</v>
          </cell>
        </row>
        <row r="17">
          <cell r="A17" t="str">
            <v>BNP Paribas</v>
          </cell>
          <cell r="B17">
            <v>202750000</v>
          </cell>
          <cell r="C17">
            <v>85000000</v>
          </cell>
          <cell r="D17">
            <v>17750000</v>
          </cell>
          <cell r="K17">
            <v>15384615.380000001</v>
          </cell>
          <cell r="L17">
            <v>9615384.6199999992</v>
          </cell>
          <cell r="M17" t="str">
            <v>x</v>
          </cell>
          <cell r="O17">
            <v>16071428.57</v>
          </cell>
          <cell r="P17">
            <v>58928571.43</v>
          </cell>
        </row>
        <row r="18">
          <cell r="A18" t="str">
            <v>Capital One</v>
          </cell>
          <cell r="B18">
            <v>30000000</v>
          </cell>
          <cell r="C18">
            <v>30000000</v>
          </cell>
        </row>
        <row r="19">
          <cell r="A19" t="str">
            <v>Citigroup</v>
          </cell>
          <cell r="B19">
            <v>289764925.37</v>
          </cell>
          <cell r="C19">
            <v>85000000</v>
          </cell>
          <cell r="D19">
            <v>17750000</v>
          </cell>
          <cell r="E19">
            <v>30000000</v>
          </cell>
          <cell r="K19">
            <v>18461538.469999999</v>
          </cell>
          <cell r="L19">
            <v>11538461.529999999</v>
          </cell>
          <cell r="M19" t="str">
            <v>x</v>
          </cell>
          <cell r="O19">
            <v>17142857.140000001</v>
          </cell>
          <cell r="P19">
            <v>62857142.859999999</v>
          </cell>
          <cell r="S19">
            <v>47014925.369999997</v>
          </cell>
          <cell r="T19">
            <v>425000000</v>
          </cell>
        </row>
        <row r="20">
          <cell r="A20" t="str">
            <v>Compass Bank</v>
          </cell>
          <cell r="B20">
            <v>60000000</v>
          </cell>
          <cell r="O20">
            <v>12857142.859999999</v>
          </cell>
          <cell r="P20">
            <v>47142857.140000001</v>
          </cell>
        </row>
        <row r="21">
          <cell r="A21" t="str">
            <v>Deutsche Bank</v>
          </cell>
          <cell r="B21">
            <v>69500000</v>
          </cell>
          <cell r="C21">
            <v>69500000</v>
          </cell>
        </row>
        <row r="22">
          <cell r="A22" t="str">
            <v>DnB NOR Bank</v>
          </cell>
          <cell r="B22">
            <v>137250000</v>
          </cell>
          <cell r="C22">
            <v>69500000</v>
          </cell>
          <cell r="D22">
            <v>17750000</v>
          </cell>
          <cell r="K22">
            <v>12307692.310000001</v>
          </cell>
          <cell r="L22">
            <v>7692307.6900000004</v>
          </cell>
          <cell r="O22">
            <v>6428571.4299999997</v>
          </cell>
          <cell r="P22">
            <v>23571428.57</v>
          </cell>
        </row>
        <row r="23">
          <cell r="A23" t="str">
            <v>Goldman Sachs (Williams St)</v>
          </cell>
          <cell r="B23">
            <v>63357143</v>
          </cell>
          <cell r="C23">
            <v>35000000</v>
          </cell>
          <cell r="D23">
            <v>15500000</v>
          </cell>
          <cell r="E23">
            <v>12857143</v>
          </cell>
        </row>
        <row r="24">
          <cell r="A24" t="str">
            <v>Guaranty Bank</v>
          </cell>
          <cell r="B24">
            <v>25000000</v>
          </cell>
          <cell r="O24">
            <v>5357142.8600000003</v>
          </cell>
          <cell r="P24">
            <v>19642857.140000001</v>
          </cell>
        </row>
        <row r="25">
          <cell r="A25" t="str">
            <v xml:space="preserve">HypoVereinsbank </v>
          </cell>
          <cell r="B25">
            <v>119500000</v>
          </cell>
          <cell r="C25">
            <v>69500000</v>
          </cell>
          <cell r="O25">
            <v>10714285.710000001</v>
          </cell>
          <cell r="P25">
            <v>39285714.289999999</v>
          </cell>
        </row>
        <row r="26">
          <cell r="A26" t="str">
            <v>ING</v>
          </cell>
          <cell r="B26">
            <v>112500000</v>
          </cell>
          <cell r="C26">
            <v>62500000</v>
          </cell>
          <cell r="O26">
            <v>10714285.710000001</v>
          </cell>
          <cell r="P26">
            <v>39285714.289999999</v>
          </cell>
        </row>
        <row r="27">
          <cell r="A27" t="str">
            <v>JPMorgan Chase</v>
          </cell>
          <cell r="B27">
            <v>225000000</v>
          </cell>
          <cell r="C27">
            <v>85000000</v>
          </cell>
          <cell r="D27">
            <v>10000000</v>
          </cell>
          <cell r="E27">
            <v>30000000</v>
          </cell>
          <cell r="K27">
            <v>15384615.380000001</v>
          </cell>
          <cell r="L27">
            <v>9615384.6199999992</v>
          </cell>
          <cell r="M27" t="str">
            <v>x</v>
          </cell>
          <cell r="N27" t="str">
            <v>x</v>
          </cell>
          <cell r="O27">
            <v>16071428.57</v>
          </cell>
          <cell r="P27">
            <v>58928571.43</v>
          </cell>
        </row>
        <row r="28">
          <cell r="A28" t="str">
            <v>Keybanc Capital Markets</v>
          </cell>
          <cell r="M28" t="str">
            <v>x</v>
          </cell>
        </row>
        <row r="29">
          <cell r="A29" t="str">
            <v>Lehman</v>
          </cell>
          <cell r="B29">
            <v>274264925.37</v>
          </cell>
          <cell r="C29">
            <v>69500000</v>
          </cell>
          <cell r="D29">
            <v>17750000</v>
          </cell>
          <cell r="E29">
            <v>30000000</v>
          </cell>
          <cell r="K29">
            <v>18461538.469999999</v>
          </cell>
          <cell r="L29">
            <v>11538461.529999999</v>
          </cell>
          <cell r="M29" t="str">
            <v>x</v>
          </cell>
          <cell r="O29">
            <v>17142857.140000001</v>
          </cell>
          <cell r="P29">
            <v>62857142.859999999</v>
          </cell>
          <cell r="S29">
            <v>47014925.369999997</v>
          </cell>
          <cell r="T29">
            <v>425000000</v>
          </cell>
        </row>
        <row r="30">
          <cell r="A30" t="str">
            <v>Merrill Lynch</v>
          </cell>
          <cell r="B30">
            <v>12857142</v>
          </cell>
          <cell r="E30">
            <v>12857142</v>
          </cell>
        </row>
        <row r="31">
          <cell r="A31" t="str">
            <v>Mizuho</v>
          </cell>
          <cell r="B31">
            <v>259736567.16</v>
          </cell>
          <cell r="C31">
            <v>85000000</v>
          </cell>
          <cell r="D31">
            <v>17750000</v>
          </cell>
          <cell r="E31">
            <v>30000000</v>
          </cell>
          <cell r="K31">
            <v>15384615.380000001</v>
          </cell>
          <cell r="L31">
            <v>9615384.6199999992</v>
          </cell>
          <cell r="O31">
            <v>16071428.57</v>
          </cell>
          <cell r="P31">
            <v>58928571.43</v>
          </cell>
          <cell r="S31">
            <v>26986567.16</v>
          </cell>
        </row>
        <row r="32">
          <cell r="A32" t="str">
            <v>Morgan Stanley</v>
          </cell>
          <cell r="B32">
            <v>150107143</v>
          </cell>
          <cell r="C32">
            <v>69500000</v>
          </cell>
          <cell r="D32">
            <v>17750000</v>
          </cell>
          <cell r="E32">
            <v>12857143</v>
          </cell>
          <cell r="O32">
            <v>10714285.710000001</v>
          </cell>
          <cell r="P32">
            <v>39285714.289999999</v>
          </cell>
        </row>
        <row r="33">
          <cell r="A33" t="str">
            <v>Natixis Banques Populaires</v>
          </cell>
          <cell r="B33">
            <v>85000000</v>
          </cell>
          <cell r="K33">
            <v>6153846.1500000004</v>
          </cell>
          <cell r="L33">
            <v>3846153.85</v>
          </cell>
          <cell r="O33">
            <v>16071428.57</v>
          </cell>
          <cell r="P33">
            <v>58928571.43</v>
          </cell>
        </row>
        <row r="34">
          <cell r="A34" t="str">
            <v>Raymond James</v>
          </cell>
          <cell r="B34">
            <v>40000000</v>
          </cell>
          <cell r="D34">
            <v>0</v>
          </cell>
          <cell r="O34">
            <v>8571428.5700000003</v>
          </cell>
          <cell r="P34">
            <v>31428571.43</v>
          </cell>
        </row>
        <row r="35">
          <cell r="A35" t="str">
            <v>RBC</v>
          </cell>
          <cell r="B35">
            <v>87857143</v>
          </cell>
          <cell r="C35">
            <v>35000000</v>
          </cell>
          <cell r="E35">
            <v>12857143</v>
          </cell>
          <cell r="K35">
            <v>12307692.310000001</v>
          </cell>
          <cell r="L35">
            <v>7692307.6900000004</v>
          </cell>
          <cell r="O35">
            <v>4285714.29</v>
          </cell>
          <cell r="P35">
            <v>15714285.710000001</v>
          </cell>
        </row>
        <row r="36">
          <cell r="A36" t="str">
            <v xml:space="preserve">RBS </v>
          </cell>
          <cell r="B36">
            <v>197750000</v>
          </cell>
          <cell r="C36">
            <v>85000000</v>
          </cell>
          <cell r="D36">
            <v>17750000</v>
          </cell>
          <cell r="K36">
            <v>12307692.310000001</v>
          </cell>
          <cell r="L36">
            <v>7692307.6900000004</v>
          </cell>
          <cell r="M36" t="str">
            <v>x</v>
          </cell>
          <cell r="O36">
            <v>16071428.57</v>
          </cell>
          <cell r="P36">
            <v>58928571.43</v>
          </cell>
        </row>
        <row r="37">
          <cell r="A37" t="str">
            <v>Societe Generale</v>
          </cell>
          <cell r="B37">
            <v>91000000</v>
          </cell>
          <cell r="C37">
            <v>41000000</v>
          </cell>
          <cell r="O37">
            <v>10714285.710000001</v>
          </cell>
          <cell r="P37">
            <v>39285714.289999999</v>
          </cell>
        </row>
        <row r="38">
          <cell r="A38" t="str">
            <v>Sumitomo</v>
          </cell>
          <cell r="B38">
            <v>190000000</v>
          </cell>
          <cell r="C38">
            <v>85000000</v>
          </cell>
          <cell r="K38">
            <v>18461538.460000001</v>
          </cell>
          <cell r="L38">
            <v>11538461.539999999</v>
          </cell>
          <cell r="O38">
            <v>16071428.57</v>
          </cell>
          <cell r="P38">
            <v>58928571.43</v>
          </cell>
        </row>
        <row r="39">
          <cell r="A39" t="str">
            <v>SunTrust</v>
          </cell>
          <cell r="B39">
            <v>262486567.16</v>
          </cell>
          <cell r="C39">
            <v>85000000</v>
          </cell>
          <cell r="D39">
            <v>20500000</v>
          </cell>
          <cell r="E39">
            <v>30000000</v>
          </cell>
          <cell r="K39">
            <v>15384615.380000001</v>
          </cell>
          <cell r="L39">
            <v>9615384.6199999992</v>
          </cell>
          <cell r="M39" t="str">
            <v>x</v>
          </cell>
          <cell r="N39" t="str">
            <v>x</v>
          </cell>
          <cell r="O39">
            <v>16071428.57</v>
          </cell>
          <cell r="P39">
            <v>58928571.43</v>
          </cell>
          <cell r="S39">
            <v>26986567.16</v>
          </cell>
        </row>
        <row r="40">
          <cell r="A40" t="str">
            <v>UBS</v>
          </cell>
          <cell r="B40">
            <v>150107143</v>
          </cell>
          <cell r="C40">
            <v>69500000</v>
          </cell>
          <cell r="D40">
            <v>17750000</v>
          </cell>
          <cell r="E40">
            <v>12857143</v>
          </cell>
          <cell r="K40">
            <v>12307692.310000001</v>
          </cell>
          <cell r="L40">
            <v>7692307.6900000004</v>
          </cell>
          <cell r="M40" t="str">
            <v>x</v>
          </cell>
          <cell r="N40" t="str">
            <v>x</v>
          </cell>
          <cell r="O40">
            <v>6428571.4299999997</v>
          </cell>
          <cell r="P40">
            <v>23571428.57</v>
          </cell>
        </row>
        <row r="41">
          <cell r="A41" t="str">
            <v>Union Bank of California</v>
          </cell>
          <cell r="M41" t="str">
            <v>x</v>
          </cell>
        </row>
        <row r="42">
          <cell r="A42" t="str">
            <v>Wachovia</v>
          </cell>
          <cell r="B42">
            <v>230500000</v>
          </cell>
          <cell r="C42">
            <v>85000000</v>
          </cell>
          <cell r="D42">
            <v>20500000</v>
          </cell>
          <cell r="E42">
            <v>30000000</v>
          </cell>
          <cell r="K42">
            <v>12307692.310000001</v>
          </cell>
          <cell r="L42">
            <v>7692307.6900000004</v>
          </cell>
          <cell r="M42" t="str">
            <v>x</v>
          </cell>
          <cell r="N42" t="str">
            <v>x</v>
          </cell>
          <cell r="O42">
            <v>16071428.57</v>
          </cell>
          <cell r="P42">
            <v>58928571.43</v>
          </cell>
        </row>
        <row r="43">
          <cell r="A43" t="str">
            <v>Wells Fargo</v>
          </cell>
          <cell r="B43">
            <v>113107143</v>
          </cell>
          <cell r="C43">
            <v>62500000</v>
          </cell>
          <cell r="D43">
            <v>17750000</v>
          </cell>
          <cell r="E43">
            <v>12857143</v>
          </cell>
          <cell r="M43" t="str">
            <v>x</v>
          </cell>
          <cell r="O43">
            <v>4285714.29</v>
          </cell>
          <cell r="P43">
            <v>15714285.710000001</v>
          </cell>
        </row>
        <row r="45">
          <cell r="A45" t="str">
            <v>Number of lenders</v>
          </cell>
          <cell r="B45">
            <v>31</v>
          </cell>
          <cell r="C45">
            <v>25</v>
          </cell>
          <cell r="D45">
            <v>17</v>
          </cell>
          <cell r="E45">
            <v>14</v>
          </cell>
          <cell r="F45">
            <v>0</v>
          </cell>
          <cell r="G45">
            <v>0</v>
          </cell>
          <cell r="H45">
            <v>0</v>
          </cell>
          <cell r="I45">
            <v>0</v>
          </cell>
          <cell r="J45">
            <v>0</v>
          </cell>
          <cell r="K45">
            <v>14</v>
          </cell>
          <cell r="L45">
            <v>14</v>
          </cell>
          <cell r="M45">
            <v>0</v>
          </cell>
          <cell r="N45">
            <v>0</v>
          </cell>
          <cell r="O45">
            <v>25</v>
          </cell>
          <cell r="P45">
            <v>25</v>
          </cell>
          <cell r="S45">
            <v>5</v>
          </cell>
          <cell r="T45">
            <v>2</v>
          </cell>
        </row>
        <row r="46">
          <cell r="A46" t="str">
            <v xml:space="preserve">Total </v>
          </cell>
          <cell r="B46">
            <v>4250001574.9999995</v>
          </cell>
          <cell r="C46">
            <v>1750000000</v>
          </cell>
          <cell r="D46">
            <v>300000000</v>
          </cell>
          <cell r="E46">
            <v>300000000</v>
          </cell>
          <cell r="F46">
            <v>0</v>
          </cell>
          <cell r="G46">
            <v>0</v>
          </cell>
          <cell r="H46">
            <v>0</v>
          </cell>
          <cell r="I46">
            <v>0</v>
          </cell>
          <cell r="J46">
            <v>0</v>
          </cell>
          <cell r="K46">
            <v>200000000</v>
          </cell>
          <cell r="L46">
            <v>124999999.99999997</v>
          </cell>
          <cell r="M46">
            <v>0</v>
          </cell>
          <cell r="N46">
            <v>0</v>
          </cell>
          <cell r="O46">
            <v>299999999.97000003</v>
          </cell>
          <cell r="P46">
            <v>1100000000.0299997</v>
          </cell>
          <cell r="S46">
            <v>175000000</v>
          </cell>
          <cell r="T46">
            <v>850000000</v>
          </cell>
        </row>
        <row r="47">
          <cell r="M47" t="str">
            <v>Commitment Source: LPC</v>
          </cell>
        </row>
        <row r="48">
          <cell r="M48" t="str">
            <v>Commitment Source: LPC</v>
          </cell>
        </row>
        <row r="49">
          <cell r="M49" t="str">
            <v>Commitment Source: LPC</v>
          </cell>
        </row>
        <row r="50">
          <cell r="M50" t="str">
            <v>Commitment Source: LPC</v>
          </cell>
        </row>
        <row r="51">
          <cell r="M51" t="str">
            <v>Commitment Source: LPC</v>
          </cell>
        </row>
        <row r="52">
          <cell r="M52" t="str">
            <v>Commitment Source: LPC</v>
          </cell>
        </row>
        <row r="53">
          <cell r="M53" t="str">
            <v>Commitment Source: LPC</v>
          </cell>
        </row>
        <row r="54">
          <cell r="M54" t="str">
            <v>Commitment Source: LPC</v>
          </cell>
        </row>
        <row r="55">
          <cell r="M55" t="str">
            <v>Commitment Source: LPC</v>
          </cell>
        </row>
        <row r="56">
          <cell r="M56" t="str">
            <v>Commitment Source: LPC</v>
          </cell>
        </row>
        <row r="57">
          <cell r="M57" t="str">
            <v>Commitment Source: LPC</v>
          </cell>
        </row>
        <row r="58">
          <cell r="M58" t="str">
            <v>Commitment Source: LPC</v>
          </cell>
        </row>
        <row r="59">
          <cell r="M59" t="str">
            <v>Commitment Source: LPC</v>
          </cell>
        </row>
        <row r="60">
          <cell r="M60" t="str">
            <v>Commitment Source: LPC</v>
          </cell>
        </row>
        <row r="61">
          <cell r="M61" t="str">
            <v>Commitment Source: LPC</v>
          </cell>
        </row>
        <row r="62">
          <cell r="M62" t="str">
            <v>Commitment Source: LPC</v>
          </cell>
        </row>
        <row r="63">
          <cell r="M63" t="str">
            <v>Commitment Source: LPC</v>
          </cell>
        </row>
        <row r="64">
          <cell r="M64" t="str">
            <v>Commitment Source: LPC</v>
          </cell>
        </row>
        <row r="65">
          <cell r="M65" t="str">
            <v>Commitment Source: LPC</v>
          </cell>
        </row>
        <row r="66">
          <cell r="M66" t="str">
            <v>Commitment Source: LPC</v>
          </cell>
        </row>
        <row r="67">
          <cell r="M67" t="str">
            <v>Commitment Source: LPC</v>
          </cell>
        </row>
        <row r="68">
          <cell r="M68" t="str">
            <v>Commitment Source: LPC</v>
          </cell>
        </row>
        <row r="69">
          <cell r="M69" t="str">
            <v>Commitment Source: LPC</v>
          </cell>
        </row>
        <row r="70">
          <cell r="M70" t="str">
            <v>Commitment Source: LPC</v>
          </cell>
        </row>
        <row r="71">
          <cell r="M71" t="str">
            <v>Commitment Source: LPC</v>
          </cell>
        </row>
        <row r="72">
          <cell r="M72" t="str">
            <v>Commitment Source: LPC</v>
          </cell>
        </row>
        <row r="73">
          <cell r="M73" t="str">
            <v>Commitment Source: LPC</v>
          </cell>
        </row>
        <row r="74">
          <cell r="M74" t="str">
            <v>Commitment Source: LPC</v>
          </cell>
        </row>
        <row r="75">
          <cell r="M75" t="str">
            <v>Commitment Source: LPC</v>
          </cell>
        </row>
        <row r="76">
          <cell r="M76" t="str">
            <v>Commitment Source: LPC</v>
          </cell>
        </row>
        <row r="77">
          <cell r="M77" t="str">
            <v>Commitment Source: LPC</v>
          </cell>
        </row>
        <row r="78">
          <cell r="M78" t="str">
            <v>Commitment Source: LPC</v>
          </cell>
        </row>
        <row r="79">
          <cell r="M79" t="str">
            <v>Commitment Source: LPC</v>
          </cell>
        </row>
        <row r="80">
          <cell r="M80" t="str">
            <v>Commitment Source: LPC</v>
          </cell>
        </row>
        <row r="81">
          <cell r="M81" t="str">
            <v>Commitment Source: LPC</v>
          </cell>
        </row>
        <row r="82">
          <cell r="M82" t="str">
            <v>Commitment Source: LPC</v>
          </cell>
        </row>
        <row r="83">
          <cell r="M83" t="str">
            <v>Commitment Source: LPC</v>
          </cell>
        </row>
        <row r="84">
          <cell r="M84" t="str">
            <v>Commitment Source: LPC</v>
          </cell>
        </row>
        <row r="85">
          <cell r="M85" t="str">
            <v>Commitment Source: LPC</v>
          </cell>
        </row>
        <row r="86">
          <cell r="M86" t="str">
            <v>Commitment Source: LPC</v>
          </cell>
        </row>
        <row r="87">
          <cell r="M87" t="str">
            <v>Commitment Source: LPC</v>
          </cell>
        </row>
        <row r="88">
          <cell r="M88" t="str">
            <v>Commitment Source: LPC</v>
          </cell>
        </row>
        <row r="89">
          <cell r="M89" t="str">
            <v>Commitment Source: LPC</v>
          </cell>
        </row>
        <row r="90">
          <cell r="M90" t="str">
            <v>Commitment Source: LPC</v>
          </cell>
        </row>
        <row r="91">
          <cell r="M91" t="str">
            <v>Commitment Source: LPC</v>
          </cell>
        </row>
        <row r="92">
          <cell r="M92" t="str">
            <v>Commitment Source: LPC</v>
          </cell>
        </row>
        <row r="93">
          <cell r="M93" t="str">
            <v>Commitment Source: LPC</v>
          </cell>
        </row>
        <row r="94">
          <cell r="M94" t="str">
            <v>Commitment Source: LPC</v>
          </cell>
        </row>
        <row r="95">
          <cell r="M95" t="str">
            <v>Commitment Source: LPC</v>
          </cell>
        </row>
        <row r="96">
          <cell r="M96" t="str">
            <v>Commitment Source: LPC</v>
          </cell>
        </row>
        <row r="97">
          <cell r="M97" t="str">
            <v>Commitment Source: LPC</v>
          </cell>
        </row>
        <row r="98">
          <cell r="M98" t="str">
            <v>Commitment Source: LPC</v>
          </cell>
        </row>
        <row r="99">
          <cell r="M99" t="str">
            <v>Commitment Source: LPC</v>
          </cell>
        </row>
        <row r="100">
          <cell r="M100" t="str">
            <v>Commitment Source: LPC</v>
          </cell>
        </row>
        <row r="101">
          <cell r="M101" t="str">
            <v>Commitment Source: LPC</v>
          </cell>
        </row>
        <row r="102">
          <cell r="M102" t="str">
            <v>Commitment Source: LPC</v>
          </cell>
        </row>
        <row r="103">
          <cell r="M103" t="str">
            <v>Commitment Source: LPC</v>
          </cell>
        </row>
        <row r="104">
          <cell r="M104" t="str">
            <v>Commitment Source: LPC</v>
          </cell>
        </row>
        <row r="105">
          <cell r="M105" t="str">
            <v>Commitment Source: LPC</v>
          </cell>
        </row>
        <row r="106">
          <cell r="M106" t="str">
            <v>Commitment Source: LPC</v>
          </cell>
        </row>
        <row r="107">
          <cell r="M107" t="str">
            <v>Commitment Source: LPC</v>
          </cell>
        </row>
        <row r="108">
          <cell r="M108" t="str">
            <v>Commitment Source: LPC</v>
          </cell>
        </row>
        <row r="109">
          <cell r="M109" t="str">
            <v>Commitment Source: LPC</v>
          </cell>
        </row>
        <row r="110">
          <cell r="M110" t="str">
            <v>Commitment Source: LPC</v>
          </cell>
        </row>
        <row r="111">
          <cell r="M111" t="str">
            <v>Commitment Source: LPC</v>
          </cell>
        </row>
        <row r="112">
          <cell r="M112" t="str">
            <v>Commitment Source: LPC</v>
          </cell>
        </row>
        <row r="113">
          <cell r="M113" t="str">
            <v>Commitment Source: LPC</v>
          </cell>
        </row>
        <row r="114">
          <cell r="M114" t="str">
            <v>Commitment Source: LPC</v>
          </cell>
        </row>
        <row r="115">
          <cell r="M115" t="str">
            <v>Commitment Source: LPC</v>
          </cell>
        </row>
        <row r="116">
          <cell r="M116" t="str">
            <v>Commitment Source: LPC</v>
          </cell>
        </row>
        <row r="117">
          <cell r="M117" t="str">
            <v>Commitment Source: LPC</v>
          </cell>
        </row>
        <row r="118">
          <cell r="M118" t="str">
            <v>Commitment Source: LPC</v>
          </cell>
        </row>
        <row r="119">
          <cell r="M119" t="str">
            <v>Commitment Source: LPC</v>
          </cell>
        </row>
        <row r="120">
          <cell r="M120" t="str">
            <v>Commitment Source: LPC</v>
          </cell>
        </row>
        <row r="121">
          <cell r="M121" t="str">
            <v>Commitment Source: LPC</v>
          </cell>
        </row>
        <row r="122">
          <cell r="M122" t="str">
            <v>Commitment Source: LPC</v>
          </cell>
        </row>
        <row r="123">
          <cell r="M123" t="str">
            <v>Commitment Source: LPC</v>
          </cell>
        </row>
        <row r="124">
          <cell r="M124" t="str">
            <v>Commitment Source: LPC</v>
          </cell>
        </row>
        <row r="125">
          <cell r="M125" t="str">
            <v>Commitment Source: LPC</v>
          </cell>
        </row>
        <row r="126">
          <cell r="M126" t="str">
            <v>Commitment Source: LPC</v>
          </cell>
        </row>
        <row r="127">
          <cell r="M127" t="str">
            <v>Commitment Source: LPC</v>
          </cell>
        </row>
        <row r="128">
          <cell r="M128" t="str">
            <v>Commitment Source: LPC</v>
          </cell>
        </row>
        <row r="129">
          <cell r="M129" t="str">
            <v>Commitment Source: LPC</v>
          </cell>
        </row>
        <row r="130">
          <cell r="M130" t="str">
            <v>Commitment Source: LPC</v>
          </cell>
        </row>
        <row r="131">
          <cell r="M131" t="str">
            <v>Commitment Source: LPC</v>
          </cell>
        </row>
        <row r="132">
          <cell r="M132" t="str">
            <v>Commitment Source: LPC</v>
          </cell>
        </row>
        <row r="133">
          <cell r="M133" t="str">
            <v>Commitment Source: LPC</v>
          </cell>
        </row>
        <row r="134">
          <cell r="M134" t="str">
            <v>Commitment Source: LPC</v>
          </cell>
        </row>
        <row r="135">
          <cell r="M135" t="str">
            <v>Commitment Source: LPC</v>
          </cell>
        </row>
        <row r="136">
          <cell r="M136" t="str">
            <v>Commitment Source: LPC</v>
          </cell>
        </row>
        <row r="137">
          <cell r="M137" t="str">
            <v>Commitment Source: LPC</v>
          </cell>
        </row>
        <row r="138">
          <cell r="M138" t="str">
            <v>Commitment Source: LPC</v>
          </cell>
        </row>
        <row r="139">
          <cell r="M139" t="str">
            <v>Commitment Source: LPC</v>
          </cell>
        </row>
        <row r="140">
          <cell r="M140" t="str">
            <v>Commitment Source: LPC</v>
          </cell>
        </row>
        <row r="141">
          <cell r="M141" t="str">
            <v>Commitment Source: LPC</v>
          </cell>
        </row>
        <row r="142">
          <cell r="M142" t="str">
            <v>Commitment Source: LPC</v>
          </cell>
        </row>
        <row r="143">
          <cell r="M143" t="str">
            <v>Commitment Source: LPC</v>
          </cell>
        </row>
        <row r="144">
          <cell r="M144" t="str">
            <v>Commitment Source: LPC</v>
          </cell>
        </row>
        <row r="145">
          <cell r="M145" t="str">
            <v>Commitment Source: LPC</v>
          </cell>
        </row>
        <row r="146">
          <cell r="M146" t="str">
            <v>Commitment Source: LPC</v>
          </cell>
        </row>
        <row r="147">
          <cell r="M147" t="str">
            <v>Commitment Source: LPC</v>
          </cell>
        </row>
        <row r="148">
          <cell r="M148" t="str">
            <v>Commitment Source: LPC</v>
          </cell>
        </row>
        <row r="149">
          <cell r="M149" t="str">
            <v>Commitment Source: LPC</v>
          </cell>
        </row>
        <row r="150">
          <cell r="M150" t="str">
            <v>Commitment Source: LPC</v>
          </cell>
        </row>
        <row r="151">
          <cell r="M151" t="str">
            <v>Commitment Source: LPC</v>
          </cell>
        </row>
        <row r="152">
          <cell r="M152" t="str">
            <v>Commitment Source: LPC</v>
          </cell>
        </row>
        <row r="153">
          <cell r="M153" t="str">
            <v>Commitment Source: LPC</v>
          </cell>
        </row>
        <row r="154">
          <cell r="M154" t="str">
            <v>Commitment Source: LPC</v>
          </cell>
        </row>
        <row r="155">
          <cell r="M155" t="str">
            <v>Commitment Source: LPC</v>
          </cell>
        </row>
        <row r="156">
          <cell r="M156" t="str">
            <v>Commitment Source: LPC</v>
          </cell>
        </row>
        <row r="157">
          <cell r="M157" t="str">
            <v>Commitment Source: LPC</v>
          </cell>
        </row>
        <row r="158">
          <cell r="M158" t="str">
            <v>Commitment Source: LPC</v>
          </cell>
        </row>
        <row r="159">
          <cell r="M159" t="str">
            <v>Commitment Source: LPC</v>
          </cell>
        </row>
        <row r="160">
          <cell r="M160" t="str">
            <v>Commitment Source: LPC</v>
          </cell>
        </row>
        <row r="161">
          <cell r="M161" t="str">
            <v>Commitment Source: LPC</v>
          </cell>
        </row>
        <row r="162">
          <cell r="M162" t="str">
            <v>Commitment Source: LPC</v>
          </cell>
        </row>
        <row r="163">
          <cell r="M163" t="str">
            <v>Commitment Source: LPC</v>
          </cell>
        </row>
        <row r="164">
          <cell r="M164" t="str">
            <v>Commitment Source: LPC</v>
          </cell>
        </row>
        <row r="165">
          <cell r="M165" t="str">
            <v>Commitment Source: LPC</v>
          </cell>
        </row>
        <row r="166">
          <cell r="M166" t="str">
            <v>Commitment Source: LPC</v>
          </cell>
        </row>
        <row r="167">
          <cell r="M167" t="str">
            <v>Commitment Source: LPC</v>
          </cell>
        </row>
        <row r="168">
          <cell r="M168" t="str">
            <v>Commitment Source: LPC</v>
          </cell>
        </row>
        <row r="169">
          <cell r="M169" t="str">
            <v>Commitment Source: LPC</v>
          </cell>
        </row>
        <row r="170">
          <cell r="M170" t="str">
            <v>Commitment Source: LPC</v>
          </cell>
        </row>
        <row r="171">
          <cell r="M171" t="str">
            <v>Commitment Source: LPC</v>
          </cell>
        </row>
        <row r="172">
          <cell r="M172" t="str">
            <v>Commitment Source: LPC</v>
          </cell>
        </row>
        <row r="173">
          <cell r="M173" t="str">
            <v>Commitment Source: LPC</v>
          </cell>
        </row>
        <row r="174">
          <cell r="M174" t="str">
            <v>Commitment Source: LPC</v>
          </cell>
        </row>
        <row r="175">
          <cell r="M175" t="str">
            <v>Commitment Source: LPC</v>
          </cell>
        </row>
        <row r="176">
          <cell r="M176" t="str">
            <v>Commitment Source: LPC</v>
          </cell>
        </row>
        <row r="177">
          <cell r="M177" t="str">
            <v>Commitment Source: LPC</v>
          </cell>
        </row>
        <row r="178">
          <cell r="M178" t="str">
            <v>Commitment Source: LPC</v>
          </cell>
        </row>
        <row r="179">
          <cell r="M179" t="str">
            <v>Commitment Source: LPC</v>
          </cell>
        </row>
        <row r="180">
          <cell r="M180" t="str">
            <v>Commitment Source: LPC</v>
          </cell>
        </row>
        <row r="181">
          <cell r="M181" t="str">
            <v>Commitment Source: LPC</v>
          </cell>
        </row>
        <row r="182">
          <cell r="M182" t="str">
            <v>Commitment Source: LPC</v>
          </cell>
        </row>
        <row r="183">
          <cell r="M183" t="str">
            <v>Commitment Source: LPC</v>
          </cell>
        </row>
        <row r="184">
          <cell r="M184" t="str">
            <v>Commitment Source: LPC</v>
          </cell>
        </row>
        <row r="185">
          <cell r="M185" t="str">
            <v>Commitment Source: LPC</v>
          </cell>
        </row>
        <row r="186">
          <cell r="M186" t="str">
            <v>Commitment Source: LPC</v>
          </cell>
        </row>
        <row r="187">
          <cell r="M187" t="str">
            <v>Commitment Source: LPC</v>
          </cell>
        </row>
        <row r="188">
          <cell r="M188" t="str">
            <v>Commitment Source: LPC</v>
          </cell>
        </row>
        <row r="189">
          <cell r="M189" t="str">
            <v>Commitment Source: LPC</v>
          </cell>
        </row>
        <row r="190">
          <cell r="M190" t="str">
            <v>Commitment Source: LPC</v>
          </cell>
        </row>
        <row r="191">
          <cell r="M191" t="str">
            <v>Commitment Source: LPC</v>
          </cell>
        </row>
        <row r="192">
          <cell r="M192" t="str">
            <v>Commitment Source: LPC</v>
          </cell>
        </row>
        <row r="193">
          <cell r="M193" t="str">
            <v>Commitment Source: LPC</v>
          </cell>
        </row>
        <row r="194">
          <cell r="M194" t="str">
            <v>Commitment Source: LPC</v>
          </cell>
        </row>
        <row r="195">
          <cell r="M195" t="str">
            <v>Commitment Source: LPC</v>
          </cell>
        </row>
        <row r="196">
          <cell r="M196" t="str">
            <v>Commitment Source: LPC</v>
          </cell>
        </row>
        <row r="197">
          <cell r="M197" t="str">
            <v>Commitment Source: LPC</v>
          </cell>
        </row>
        <row r="198">
          <cell r="M198" t="str">
            <v>Commitment Source: LPC</v>
          </cell>
        </row>
        <row r="199">
          <cell r="M199" t="str">
            <v>Commitment Source: LPC</v>
          </cell>
        </row>
        <row r="200">
          <cell r="M200" t="str">
            <v>Commitment Source: LPC</v>
          </cell>
        </row>
        <row r="201">
          <cell r="M201" t="str">
            <v>Commitment Source: LPC</v>
          </cell>
        </row>
        <row r="202">
          <cell r="M202" t="str">
            <v>Commitment Source: LPC</v>
          </cell>
        </row>
        <row r="203">
          <cell r="M203" t="str">
            <v>Commitment Source: LPC</v>
          </cell>
        </row>
        <row r="204">
          <cell r="M204" t="str">
            <v>Commitment Source: LPC</v>
          </cell>
        </row>
        <row r="205">
          <cell r="M205" t="str">
            <v>Commitment Source: LPC</v>
          </cell>
        </row>
        <row r="206">
          <cell r="M206" t="str">
            <v>Commitment Source: LPC</v>
          </cell>
        </row>
        <row r="207">
          <cell r="M207" t="str">
            <v>Commitment Source: LPC</v>
          </cell>
        </row>
        <row r="208">
          <cell r="M208" t="str">
            <v>Commitment Source: LPC</v>
          </cell>
        </row>
        <row r="209">
          <cell r="M209" t="str">
            <v>Commitment Source: LPC</v>
          </cell>
        </row>
        <row r="210">
          <cell r="M210" t="str">
            <v>Commitment Source: LPC</v>
          </cell>
        </row>
        <row r="211">
          <cell r="M211" t="str">
            <v>Commitment Source: LPC</v>
          </cell>
        </row>
        <row r="212">
          <cell r="M212" t="str">
            <v>Commitment Source: LPC</v>
          </cell>
        </row>
        <row r="213">
          <cell r="M213" t="str">
            <v>Commitment Source: LPC</v>
          </cell>
        </row>
        <row r="214">
          <cell r="M214" t="str">
            <v>Commitment Source: LPC</v>
          </cell>
        </row>
        <row r="215">
          <cell r="M215" t="str">
            <v>Commitment Source: LPC</v>
          </cell>
        </row>
        <row r="216">
          <cell r="M216" t="str">
            <v>Commitment Source: LPC</v>
          </cell>
        </row>
        <row r="217">
          <cell r="M217" t="str">
            <v>Commitment Source: LPC</v>
          </cell>
        </row>
        <row r="218">
          <cell r="M218" t="str">
            <v>Commitment Source: LPC</v>
          </cell>
        </row>
        <row r="219">
          <cell r="M219" t="str">
            <v>Commitment Source: LPC</v>
          </cell>
        </row>
        <row r="220">
          <cell r="M220" t="str">
            <v>Commitment Source: LPC</v>
          </cell>
        </row>
        <row r="221">
          <cell r="M221" t="str">
            <v>Commitment Source: LPC</v>
          </cell>
        </row>
        <row r="222">
          <cell r="M222" t="str">
            <v>Commitment Source: LPC</v>
          </cell>
        </row>
        <row r="223">
          <cell r="M223" t="str">
            <v>Commitment Source: LPC</v>
          </cell>
        </row>
        <row r="224">
          <cell r="M224" t="str">
            <v>Commitment Source: LPC</v>
          </cell>
        </row>
        <row r="225">
          <cell r="M225" t="str">
            <v>Commitment Source: LPC</v>
          </cell>
        </row>
        <row r="226">
          <cell r="M226" t="str">
            <v>Commitment Source: LPC</v>
          </cell>
        </row>
        <row r="227">
          <cell r="M227" t="str">
            <v>Commitment Source: LPC</v>
          </cell>
        </row>
        <row r="228">
          <cell r="M228" t="str">
            <v>Commitment Source: LPC</v>
          </cell>
        </row>
        <row r="229">
          <cell r="M229" t="str">
            <v>Commitment Source: LPC</v>
          </cell>
        </row>
        <row r="230">
          <cell r="M230" t="str">
            <v>Commitment Source: LPC</v>
          </cell>
        </row>
        <row r="231">
          <cell r="M231" t="str">
            <v>Commitment Source: LPC</v>
          </cell>
        </row>
        <row r="232">
          <cell r="M232" t="str">
            <v>Commitment Source: LPC</v>
          </cell>
        </row>
        <row r="233">
          <cell r="M233" t="str">
            <v>Commitment Source: LPC</v>
          </cell>
        </row>
        <row r="234">
          <cell r="M234" t="str">
            <v>Commitment Source: LPC</v>
          </cell>
        </row>
        <row r="235">
          <cell r="M235" t="str">
            <v>Commitment Source: LPC</v>
          </cell>
        </row>
        <row r="236">
          <cell r="M236" t="str">
            <v>Commitment Source: LPC</v>
          </cell>
        </row>
        <row r="237">
          <cell r="M237" t="str">
            <v>Commitment Source: LPC</v>
          </cell>
        </row>
        <row r="238">
          <cell r="M238" t="str">
            <v>Commitment Source: LPC</v>
          </cell>
        </row>
        <row r="239">
          <cell r="M239" t="str">
            <v>Commitment Source: LPC</v>
          </cell>
        </row>
        <row r="240">
          <cell r="M240" t="str">
            <v>Commitment Source: LPC</v>
          </cell>
        </row>
        <row r="241">
          <cell r="M241" t="str">
            <v>Commitment Source: LPC</v>
          </cell>
        </row>
        <row r="242">
          <cell r="M242" t="str">
            <v>Commitment Source: LPC</v>
          </cell>
        </row>
        <row r="243">
          <cell r="M243" t="str">
            <v>Commitment Source: LPC</v>
          </cell>
        </row>
        <row r="244">
          <cell r="M244" t="str">
            <v>Commitment Source: LPC</v>
          </cell>
        </row>
        <row r="245">
          <cell r="M245" t="str">
            <v>Commitment Source: LPC</v>
          </cell>
        </row>
        <row r="246">
          <cell r="M246" t="str">
            <v>Commitment Source: LPC</v>
          </cell>
        </row>
        <row r="247">
          <cell r="M247" t="str">
            <v>Commitment Source: LPC</v>
          </cell>
        </row>
        <row r="248">
          <cell r="M248" t="str">
            <v>Commitment Source: LPC</v>
          </cell>
        </row>
        <row r="249">
          <cell r="M249" t="str">
            <v>Commitment Source: LPC</v>
          </cell>
        </row>
        <row r="250">
          <cell r="M250" t="str">
            <v>Commitment Source: LPC</v>
          </cell>
        </row>
        <row r="251">
          <cell r="M251" t="str">
            <v>Commitment Source: LPC</v>
          </cell>
        </row>
        <row r="252">
          <cell r="M252" t="str">
            <v>Commitment Source: LPC</v>
          </cell>
        </row>
        <row r="253">
          <cell r="M253" t="str">
            <v>Commitment Source: LPC</v>
          </cell>
        </row>
        <row r="254">
          <cell r="M254" t="str">
            <v>Commitment Source: LPC</v>
          </cell>
        </row>
        <row r="255">
          <cell r="M255" t="str">
            <v>Commitment Source: LPC</v>
          </cell>
        </row>
        <row r="256">
          <cell r="M256" t="str">
            <v>Commitment Source: LPC</v>
          </cell>
        </row>
        <row r="257">
          <cell r="M257" t="str">
            <v>Commitment Source: LPC</v>
          </cell>
        </row>
        <row r="258">
          <cell r="M258" t="str">
            <v>Commitment Source: LPC</v>
          </cell>
        </row>
        <row r="259">
          <cell r="M259" t="str">
            <v>Commitment Source: LPC</v>
          </cell>
        </row>
        <row r="260">
          <cell r="M260" t="str">
            <v>Commitment Source: LPC</v>
          </cell>
        </row>
        <row r="261">
          <cell r="M261" t="str">
            <v>Commitment Source: LPC</v>
          </cell>
        </row>
        <row r="262">
          <cell r="M262" t="str">
            <v>Commitment Source: LPC</v>
          </cell>
        </row>
        <row r="263">
          <cell r="M263" t="str">
            <v>Commitment Source: LPC</v>
          </cell>
        </row>
        <row r="264">
          <cell r="M264" t="str">
            <v>Commitment Source: LPC</v>
          </cell>
        </row>
        <row r="265">
          <cell r="M265" t="str">
            <v>Commitment Source: LPC</v>
          </cell>
        </row>
        <row r="266">
          <cell r="M266" t="str">
            <v>Commitment Source: LPC</v>
          </cell>
        </row>
        <row r="267">
          <cell r="M267" t="str">
            <v>Commitment Source: LPC</v>
          </cell>
        </row>
        <row r="268">
          <cell r="M268" t="str">
            <v>Commitment Source: LPC</v>
          </cell>
        </row>
        <row r="269">
          <cell r="M269" t="str">
            <v>Commitment Source: LPC</v>
          </cell>
        </row>
        <row r="270">
          <cell r="M270" t="str">
            <v>Commitment Source: LPC</v>
          </cell>
        </row>
        <row r="271">
          <cell r="M271" t="str">
            <v>Commitment Source: LPC</v>
          </cell>
        </row>
        <row r="272">
          <cell r="M272" t="str">
            <v>Commitment Source: LPC</v>
          </cell>
        </row>
        <row r="273">
          <cell r="M273" t="str">
            <v>Commitment Source: LPC</v>
          </cell>
        </row>
        <row r="274">
          <cell r="M274" t="str">
            <v>Commitment Source: LPC</v>
          </cell>
        </row>
        <row r="275">
          <cell r="M275" t="str">
            <v>Commitment Source: LPC</v>
          </cell>
        </row>
        <row r="276">
          <cell r="M276" t="str">
            <v>Commitment Source: LPC</v>
          </cell>
        </row>
        <row r="277">
          <cell r="M277" t="str">
            <v>Commitment Source: LPC</v>
          </cell>
        </row>
        <row r="278">
          <cell r="M278" t="str">
            <v>Commitment Source: LPC</v>
          </cell>
        </row>
        <row r="279">
          <cell r="M279" t="str">
            <v>Commitment Source: LPC</v>
          </cell>
        </row>
        <row r="280">
          <cell r="M280" t="str">
            <v>Commitment Source: LPC</v>
          </cell>
        </row>
        <row r="281">
          <cell r="M281" t="str">
            <v>Commitment Source: LPC</v>
          </cell>
        </row>
        <row r="282">
          <cell r="M282" t="str">
            <v>Commitment Source: LPC</v>
          </cell>
        </row>
        <row r="283">
          <cell r="M283" t="str">
            <v>Commitment Source: LPC</v>
          </cell>
        </row>
        <row r="284">
          <cell r="M284" t="str">
            <v>Commitment Source: LPC</v>
          </cell>
        </row>
        <row r="285">
          <cell r="M285" t="str">
            <v>Commitment Source: LPC</v>
          </cell>
        </row>
        <row r="286">
          <cell r="M286" t="str">
            <v>Commitment Source: LPC</v>
          </cell>
        </row>
        <row r="287">
          <cell r="M287" t="str">
            <v>Commitment Source: LPC</v>
          </cell>
        </row>
        <row r="288">
          <cell r="M288" t="str">
            <v>Commitment Source: LPC</v>
          </cell>
        </row>
        <row r="289">
          <cell r="M289" t="str">
            <v>Commitment Source: LPC</v>
          </cell>
        </row>
        <row r="290">
          <cell r="M290" t="str">
            <v>Commitment Source: LPC</v>
          </cell>
        </row>
        <row r="291">
          <cell r="M291" t="str">
            <v>Commitment Source: LPC</v>
          </cell>
        </row>
        <row r="292">
          <cell r="M292" t="str">
            <v>Commitment Source: LPC</v>
          </cell>
        </row>
        <row r="293">
          <cell r="M293" t="str">
            <v>Commitment Source: LPC</v>
          </cell>
        </row>
        <row r="294">
          <cell r="M294" t="str">
            <v>Commitment Source: LPC</v>
          </cell>
        </row>
        <row r="295">
          <cell r="M295" t="str">
            <v>Commitment Source: LPC</v>
          </cell>
        </row>
        <row r="296">
          <cell r="M296" t="str">
            <v>Commitment Source: LPC</v>
          </cell>
        </row>
        <row r="297">
          <cell r="M297" t="str">
            <v>Commitment Source: LPC</v>
          </cell>
        </row>
        <row r="298">
          <cell r="M298" t="str">
            <v>Commitment Source: LPC</v>
          </cell>
        </row>
        <row r="299">
          <cell r="M299" t="str">
            <v>Commitment Source: LPC</v>
          </cell>
        </row>
        <row r="300">
          <cell r="M300" t="str">
            <v>Commitment Source: LPC</v>
          </cell>
        </row>
        <row r="301">
          <cell r="M301" t="str">
            <v>Commitment Source: LPC</v>
          </cell>
        </row>
        <row r="302">
          <cell r="M302" t="str">
            <v>Commitment Source: LPC</v>
          </cell>
        </row>
        <row r="303">
          <cell r="M303" t="str">
            <v>Commitment Source: LPC</v>
          </cell>
        </row>
        <row r="304">
          <cell r="M304" t="str">
            <v>Commitment Source: LPC</v>
          </cell>
        </row>
        <row r="305">
          <cell r="M305" t="str">
            <v>Commitment Source: LPC</v>
          </cell>
        </row>
        <row r="306">
          <cell r="M306" t="str">
            <v>Commitment Source: LPC</v>
          </cell>
        </row>
        <row r="307">
          <cell r="M307" t="str">
            <v>Commitment Source: LPC</v>
          </cell>
        </row>
        <row r="308">
          <cell r="M308" t="str">
            <v>Commitment Source: LPC</v>
          </cell>
        </row>
        <row r="309">
          <cell r="M309" t="str">
            <v>Commitment Source: LPC</v>
          </cell>
        </row>
        <row r="310">
          <cell r="M310" t="str">
            <v>Commitment Source: LPC</v>
          </cell>
        </row>
        <row r="311">
          <cell r="M311" t="str">
            <v>Commitment Source: LPC</v>
          </cell>
        </row>
        <row r="312">
          <cell r="M312" t="str">
            <v>Commitment Source: LPC</v>
          </cell>
        </row>
        <row r="313">
          <cell r="M313" t="str">
            <v>Commitment Source: LPC</v>
          </cell>
        </row>
        <row r="314">
          <cell r="M314" t="str">
            <v>Commitment Source: LPC</v>
          </cell>
        </row>
      </sheetData>
      <sheetData sheetId="19" refreshError="1"/>
      <sheetData sheetId="20" refreshError="1"/>
      <sheetData sheetId="21" refreshError="1"/>
      <sheetData sheetId="22" refreshError="1"/>
      <sheetData sheetId="23" refreshError="1">
        <row r="2">
          <cell r="B2" t="str">
            <v>ConocoPhillips</v>
          </cell>
        </row>
        <row r="3">
          <cell r="A3" t="str">
            <v>Amount</v>
          </cell>
          <cell r="B3" t="str">
            <v>$1.5 Billion Term Loan(1)</v>
          </cell>
          <cell r="C3" t="str">
            <v>$7.5 Billion RCF</v>
          </cell>
          <cell r="D3" t="str">
            <v>Total</v>
          </cell>
        </row>
        <row r="4">
          <cell r="A4" t="str">
            <v>Date</v>
          </cell>
          <cell r="B4">
            <v>38811</v>
          </cell>
          <cell r="C4">
            <v>39339</v>
          </cell>
          <cell r="D4" t="str">
            <v>Current</v>
          </cell>
        </row>
        <row r="5">
          <cell r="A5" t="str">
            <v>Maturity</v>
          </cell>
          <cell r="B5">
            <v>40637</v>
          </cell>
          <cell r="C5">
            <v>41166</v>
          </cell>
          <cell r="D5" t="str">
            <v>Exposure</v>
          </cell>
        </row>
        <row r="6">
          <cell r="A6" t="str">
            <v>Barclays Capital</v>
          </cell>
          <cell r="B6">
            <v>75000000</v>
          </cell>
          <cell r="C6">
            <v>380833333.30000001</v>
          </cell>
          <cell r="D6">
            <v>455833333.30000001</v>
          </cell>
        </row>
        <row r="7">
          <cell r="A7" t="str">
            <v>RBS / ABN Amro</v>
          </cell>
          <cell r="B7">
            <v>132000000</v>
          </cell>
          <cell r="C7">
            <v>640833333.29999995</v>
          </cell>
          <cell r="D7">
            <v>772833333.29999995</v>
          </cell>
        </row>
        <row r="8">
          <cell r="A8" t="str">
            <v>Bank of America Merrill Lynch</v>
          </cell>
          <cell r="B8">
            <v>132000000</v>
          </cell>
          <cell r="C8">
            <v>575833333.29999995</v>
          </cell>
          <cell r="D8">
            <v>707833333.29999995</v>
          </cell>
        </row>
        <row r="9">
          <cell r="A9" t="str">
            <v>Citibank</v>
          </cell>
          <cell r="B9">
            <v>75000000</v>
          </cell>
          <cell r="C9">
            <v>380833333.30000001</v>
          </cell>
          <cell r="D9">
            <v>455833333.30000001</v>
          </cell>
        </row>
        <row r="10">
          <cell r="A10" t="str">
            <v>Bank of Tokyo Mitsubishi</v>
          </cell>
          <cell r="B10">
            <v>75000000</v>
          </cell>
          <cell r="C10">
            <v>380833333.30000001</v>
          </cell>
          <cell r="D10">
            <v>455833333.30000001</v>
          </cell>
        </row>
        <row r="11">
          <cell r="A11" t="str">
            <v>JPMorgan</v>
          </cell>
          <cell r="C11">
            <v>380833333.30000001</v>
          </cell>
          <cell r="D11">
            <v>380833333.30000001</v>
          </cell>
        </row>
        <row r="12">
          <cell r="A12" t="str">
            <v>Export Development</v>
          </cell>
          <cell r="B12">
            <v>29000000.000999998</v>
          </cell>
          <cell r="C12">
            <v>300000000</v>
          </cell>
          <cell r="D12">
            <v>329000000.00099999</v>
          </cell>
        </row>
        <row r="13">
          <cell r="A13" t="str">
            <v>BNP Paribas</v>
          </cell>
          <cell r="B13">
            <v>57000000</v>
          </cell>
          <cell r="C13">
            <v>260000000</v>
          </cell>
          <cell r="D13">
            <v>317000000</v>
          </cell>
        </row>
        <row r="14">
          <cell r="A14" t="str">
            <v>Calyon</v>
          </cell>
          <cell r="B14">
            <v>57000000</v>
          </cell>
          <cell r="C14">
            <v>260000000</v>
          </cell>
          <cell r="D14">
            <v>317000000</v>
          </cell>
        </row>
        <row r="15">
          <cell r="A15" t="str">
            <v>Credit Suisse</v>
          </cell>
          <cell r="B15">
            <v>57000000</v>
          </cell>
          <cell r="C15">
            <v>260000000</v>
          </cell>
          <cell r="D15">
            <v>317000000</v>
          </cell>
        </row>
        <row r="16">
          <cell r="A16" t="str">
            <v>Deutsche Bank</v>
          </cell>
          <cell r="B16">
            <v>57000000</v>
          </cell>
          <cell r="C16">
            <v>260000000</v>
          </cell>
          <cell r="D16">
            <v>317000000</v>
          </cell>
        </row>
        <row r="17">
          <cell r="A17" t="str">
            <v>DnB NOR Bank</v>
          </cell>
          <cell r="B17">
            <v>57000000</v>
          </cell>
          <cell r="C17">
            <v>260000000</v>
          </cell>
          <cell r="D17">
            <v>317000000</v>
          </cell>
        </row>
        <row r="18">
          <cell r="A18" t="str">
            <v>HSBC</v>
          </cell>
          <cell r="B18">
            <v>57000000</v>
          </cell>
          <cell r="C18">
            <v>260000000</v>
          </cell>
          <cell r="D18">
            <v>317000000</v>
          </cell>
        </row>
        <row r="19">
          <cell r="A19" t="str">
            <v>ING Capital</v>
          </cell>
          <cell r="B19">
            <v>57000000</v>
          </cell>
          <cell r="C19">
            <v>260000000</v>
          </cell>
          <cell r="D19">
            <v>317000000</v>
          </cell>
        </row>
        <row r="20">
          <cell r="A20" t="str">
            <v>Mizuho</v>
          </cell>
          <cell r="B20">
            <v>57000000</v>
          </cell>
          <cell r="C20">
            <v>260000000</v>
          </cell>
          <cell r="D20">
            <v>317000000</v>
          </cell>
        </row>
        <row r="21">
          <cell r="A21" t="str">
            <v>Societe Generale</v>
          </cell>
          <cell r="B21">
            <v>57000000</v>
          </cell>
          <cell r="C21">
            <v>260000000</v>
          </cell>
          <cell r="D21">
            <v>317000000</v>
          </cell>
        </row>
        <row r="22">
          <cell r="A22" t="str">
            <v>Sumitomo Mitsui</v>
          </cell>
          <cell r="B22">
            <v>57000000</v>
          </cell>
          <cell r="C22">
            <v>260000000</v>
          </cell>
          <cell r="D22">
            <v>317000000</v>
          </cell>
        </row>
        <row r="23">
          <cell r="A23" t="str">
            <v>UBS</v>
          </cell>
          <cell r="B23">
            <v>57000000</v>
          </cell>
          <cell r="C23">
            <v>260000000</v>
          </cell>
          <cell r="D23">
            <v>317000000</v>
          </cell>
        </row>
        <row r="24">
          <cell r="A24" t="str">
            <v>Bayerische Landesbank</v>
          </cell>
          <cell r="B24">
            <v>27999999.999000002</v>
          </cell>
          <cell r="C24">
            <v>150000000</v>
          </cell>
          <cell r="D24">
            <v>177999999.99900001</v>
          </cell>
        </row>
        <row r="25">
          <cell r="A25" t="str">
            <v>Lehman</v>
          </cell>
          <cell r="B25">
            <v>27999999.999000002</v>
          </cell>
          <cell r="C25">
            <v>150000000</v>
          </cell>
          <cell r="D25">
            <v>177999999.99900001</v>
          </cell>
        </row>
        <row r="26">
          <cell r="A26" t="str">
            <v>Banco Bilbao</v>
          </cell>
          <cell r="B26">
            <v>27999999.999000002</v>
          </cell>
          <cell r="C26">
            <v>150000000</v>
          </cell>
          <cell r="D26">
            <v>177999999.99900001</v>
          </cell>
        </row>
        <row r="27">
          <cell r="A27" t="str">
            <v>Bank of New York Mellon</v>
          </cell>
          <cell r="B27">
            <v>20000000.001000002</v>
          </cell>
          <cell r="C27">
            <v>150000000</v>
          </cell>
          <cell r="D27">
            <v>170000000.00099999</v>
          </cell>
        </row>
        <row r="28">
          <cell r="A28" t="str">
            <v>US Bank</v>
          </cell>
          <cell r="C28">
            <v>150000000</v>
          </cell>
          <cell r="D28">
            <v>150000000</v>
          </cell>
        </row>
        <row r="29">
          <cell r="A29" t="str">
            <v>RBC</v>
          </cell>
          <cell r="B29">
            <v>27999999.999000002</v>
          </cell>
          <cell r="C29">
            <v>100000000</v>
          </cell>
          <cell r="D29">
            <v>127999999.999</v>
          </cell>
        </row>
        <row r="30">
          <cell r="A30" t="str">
            <v>San Paolo</v>
          </cell>
          <cell r="B30">
            <v>27999999.999000002</v>
          </cell>
          <cell r="C30">
            <v>100000000</v>
          </cell>
          <cell r="D30">
            <v>127999999.999</v>
          </cell>
        </row>
        <row r="31">
          <cell r="A31" t="str">
            <v>Bank of Nova Scotia</v>
          </cell>
          <cell r="B31">
            <v>20000000.001000002</v>
          </cell>
          <cell r="C31">
            <v>100000000</v>
          </cell>
          <cell r="D31">
            <v>120000000.001</v>
          </cell>
        </row>
        <row r="32">
          <cell r="A32" t="str">
            <v>Morgan Stanley</v>
          </cell>
          <cell r="C32">
            <v>100000000</v>
          </cell>
          <cell r="D32">
            <v>100000000</v>
          </cell>
        </row>
        <row r="33">
          <cell r="A33" t="str">
            <v>Riyad Bank</v>
          </cell>
          <cell r="C33">
            <v>100000000</v>
          </cell>
          <cell r="D33">
            <v>100000000</v>
          </cell>
        </row>
        <row r="34">
          <cell r="A34" t="str">
            <v>Standard Chartered Bank</v>
          </cell>
          <cell r="C34">
            <v>100000000</v>
          </cell>
          <cell r="D34">
            <v>100000000</v>
          </cell>
        </row>
        <row r="35">
          <cell r="A35" t="str">
            <v>Goldman Sachs</v>
          </cell>
          <cell r="B35">
            <v>20000000.001000002</v>
          </cell>
          <cell r="C35">
            <v>50000000</v>
          </cell>
          <cell r="D35">
            <v>70000000.001000002</v>
          </cell>
        </row>
        <row r="36">
          <cell r="A36" t="str">
            <v>Nordea Bank Finland</v>
          </cell>
          <cell r="B36">
            <v>9999999.998999998</v>
          </cell>
          <cell r="C36">
            <v>50000000</v>
          </cell>
          <cell r="D36">
            <v>59999999.998999998</v>
          </cell>
        </row>
        <row r="37">
          <cell r="A37" t="str">
            <v>Svenska Handelsbanken</v>
          </cell>
          <cell r="B37">
            <v>9999999.998999998</v>
          </cell>
          <cell r="C37">
            <v>50000000</v>
          </cell>
          <cell r="D37">
            <v>59999999.998999998</v>
          </cell>
        </row>
        <row r="38">
          <cell r="A38" t="str">
            <v>Northern Trust</v>
          </cell>
          <cell r="B38">
            <v>9999999.998999998</v>
          </cell>
          <cell r="C38">
            <v>50000000</v>
          </cell>
          <cell r="D38">
            <v>59999999.998999998</v>
          </cell>
        </row>
        <row r="39">
          <cell r="A39" t="str">
            <v>Wells Fargo / Wachovia</v>
          </cell>
          <cell r="B39">
            <v>57000000</v>
          </cell>
          <cell r="D39">
            <v>57000000</v>
          </cell>
        </row>
        <row r="40">
          <cell r="A40" t="str">
            <v>ANZ Bank</v>
          </cell>
          <cell r="C40">
            <v>50000000</v>
          </cell>
          <cell r="D40">
            <v>50000000</v>
          </cell>
        </row>
        <row r="41">
          <cell r="A41" t="str">
            <v>Fortis Bank</v>
          </cell>
          <cell r="B41">
            <v>27999999.999000002</v>
          </cell>
          <cell r="D41">
            <v>27999999.999000002</v>
          </cell>
        </row>
        <row r="42">
          <cell r="A42" t="str">
            <v>SunTrust Bank</v>
          </cell>
          <cell r="B42">
            <v>9999999.998999998</v>
          </cell>
          <cell r="D42">
            <v>9999999.998999998</v>
          </cell>
        </row>
        <row r="43">
          <cell r="A43" t="str">
            <v>Banca di Roma</v>
          </cell>
          <cell r="B43">
            <v>9999999.998999998</v>
          </cell>
          <cell r="D43">
            <v>9999999.998999998</v>
          </cell>
        </row>
        <row r="44">
          <cell r="A44" t="str">
            <v>TD Bank</v>
          </cell>
          <cell r="B44">
            <v>9999999.998999998</v>
          </cell>
          <cell r="D44">
            <v>9999999.998999998</v>
          </cell>
        </row>
        <row r="45">
          <cell r="A45" t="str">
            <v>West LB</v>
          </cell>
          <cell r="B45">
            <v>9999999.998999998</v>
          </cell>
          <cell r="D45">
            <v>9999999.998999998</v>
          </cell>
        </row>
        <row r="46">
          <cell r="A46" t="str">
            <v>Totals</v>
          </cell>
          <cell r="B46">
            <v>1499999999.9910007</v>
          </cell>
          <cell r="C46">
            <v>7499999999.8000002</v>
          </cell>
          <cell r="D46">
            <v>8999999999.7910004</v>
          </cell>
        </row>
        <row r="47">
          <cell r="A47" t="str">
            <v>Number of lenders</v>
          </cell>
          <cell r="B47">
            <v>34</v>
          </cell>
          <cell r="C47">
            <v>34</v>
          </cell>
          <cell r="D47">
            <v>40</v>
          </cell>
        </row>
        <row r="49">
          <cell r="A49" t="str">
            <v>Bank of America</v>
          </cell>
          <cell r="B49">
            <v>75000000</v>
          </cell>
          <cell r="C49">
            <v>380833333.30000001</v>
          </cell>
          <cell r="D49">
            <v>455833333.30000001</v>
          </cell>
        </row>
        <row r="50">
          <cell r="A50" t="str">
            <v>Merrill Lynch</v>
          </cell>
          <cell r="B50">
            <v>57000000</v>
          </cell>
          <cell r="C50">
            <v>195000000</v>
          </cell>
          <cell r="D50">
            <v>252000000</v>
          </cell>
        </row>
        <row r="52">
          <cell r="A52" t="str">
            <v>Wachovia</v>
          </cell>
          <cell r="B52">
            <v>57000000</v>
          </cell>
          <cell r="D52">
            <v>57000000</v>
          </cell>
        </row>
      </sheetData>
      <sheetData sheetId="24" refreshError="1"/>
      <sheetData sheetId="25" refreshError="1"/>
      <sheetData sheetId="26" refreshError="1"/>
      <sheetData sheetId="27" refreshError="1"/>
      <sheetData sheetId="28" refreshError="1"/>
      <sheetData sheetId="29" refreshError="1">
        <row r="2">
          <cell r="A2" t="str">
            <v>Borrower</v>
          </cell>
          <cell r="C2" t="str">
            <v>Apache</v>
          </cell>
          <cell r="D2" t="str">
            <v>Apache</v>
          </cell>
        </row>
        <row r="3">
          <cell r="A3" t="str">
            <v>Amount</v>
          </cell>
          <cell r="C3" t="str">
            <v>$1.5 Bn RCF</v>
          </cell>
          <cell r="D3" t="str">
            <v>$750MM RCF Global Facilities</v>
          </cell>
        </row>
        <row r="4">
          <cell r="A4" t="str">
            <v>Date</v>
          </cell>
          <cell r="C4">
            <v>39511</v>
          </cell>
          <cell r="D4">
            <v>39511</v>
          </cell>
        </row>
        <row r="5">
          <cell r="A5" t="str">
            <v>Maturity</v>
          </cell>
          <cell r="C5">
            <v>41422</v>
          </cell>
          <cell r="D5">
            <v>41403</v>
          </cell>
        </row>
        <row r="6">
          <cell r="D6" t="str">
            <v>Australia - $200M</v>
          </cell>
          <cell r="E6" t="str">
            <v>U.S. - $450M</v>
          </cell>
          <cell r="F6" t="str">
            <v>Canada - $150M</v>
          </cell>
        </row>
        <row r="7">
          <cell r="A7" t="str">
            <v>Leads (Co's)</v>
          </cell>
          <cell r="C7" t="str">
            <v>JPM/BofA/Citi</v>
          </cell>
          <cell r="D7" t="str">
            <v>JPM/BofA(DB/Citi)</v>
          </cell>
          <cell r="E7" t="str">
            <v>JPM/BofA(JPM/BofA)</v>
          </cell>
          <cell r="F7" t="str">
            <v>JPM/BofA(RBC/BMO)</v>
          </cell>
        </row>
        <row r="8">
          <cell r="B8" t="str">
            <v>Total</v>
          </cell>
        </row>
        <row r="9">
          <cell r="A9" t="str">
            <v>JPMorgan</v>
          </cell>
          <cell r="B9">
            <v>165000000</v>
          </cell>
          <cell r="C9">
            <v>115000000</v>
          </cell>
          <cell r="D9">
            <v>20000000</v>
          </cell>
          <cell r="E9">
            <v>15000000</v>
          </cell>
          <cell r="F9">
            <v>15000000</v>
          </cell>
        </row>
        <row r="10">
          <cell r="A10" t="str">
            <v>Bank of America</v>
          </cell>
          <cell r="B10">
            <v>160000000</v>
          </cell>
          <cell r="C10">
            <v>115000000</v>
          </cell>
          <cell r="D10">
            <v>15000000</v>
          </cell>
          <cell r="E10">
            <v>30000000</v>
          </cell>
        </row>
        <row r="11">
          <cell r="A11" t="str">
            <v>Citibank</v>
          </cell>
          <cell r="B11">
            <v>160000000</v>
          </cell>
          <cell r="C11">
            <v>115000000</v>
          </cell>
          <cell r="D11">
            <v>35000000</v>
          </cell>
          <cell r="E11">
            <v>10000000</v>
          </cell>
        </row>
        <row r="12">
          <cell r="A12" t="str">
            <v>Royal Bank of Scotland / ABN Amro</v>
          </cell>
          <cell r="B12">
            <v>150000000</v>
          </cell>
          <cell r="C12">
            <v>100000000</v>
          </cell>
          <cell r="E12">
            <v>50000000</v>
          </cell>
        </row>
        <row r="13">
          <cell r="A13" t="str">
            <v>UBS</v>
          </cell>
          <cell r="B13">
            <v>150000000</v>
          </cell>
          <cell r="C13">
            <v>80000000</v>
          </cell>
          <cell r="D13">
            <v>70000000</v>
          </cell>
        </row>
        <row r="14">
          <cell r="A14" t="str">
            <v>Bank of Montreal (Harris Nesbitt)</v>
          </cell>
          <cell r="B14">
            <v>125000000</v>
          </cell>
          <cell r="C14">
            <v>80000000</v>
          </cell>
          <cell r="E14">
            <v>10000000</v>
          </cell>
          <cell r="F14">
            <v>35000000</v>
          </cell>
        </row>
        <row r="15">
          <cell r="A15" t="str">
            <v>Deutsche Bank</v>
          </cell>
          <cell r="B15">
            <v>125000000</v>
          </cell>
          <cell r="C15">
            <v>80000000</v>
          </cell>
          <cell r="D15">
            <v>35000000</v>
          </cell>
          <cell r="E15">
            <v>10000000</v>
          </cell>
        </row>
        <row r="16">
          <cell r="A16" t="str">
            <v>Royal Bank of Canada</v>
          </cell>
          <cell r="B16">
            <v>125000000</v>
          </cell>
          <cell r="C16">
            <v>80000000</v>
          </cell>
          <cell r="E16">
            <v>10000000</v>
          </cell>
          <cell r="F16">
            <v>35000000</v>
          </cell>
        </row>
        <row r="17">
          <cell r="A17" t="str">
            <v>Union Bank of California</v>
          </cell>
          <cell r="B17">
            <v>115000000</v>
          </cell>
          <cell r="C17">
            <v>80000000</v>
          </cell>
          <cell r="E17">
            <v>10000000</v>
          </cell>
          <cell r="F17">
            <v>25000000</v>
          </cell>
        </row>
        <row r="18">
          <cell r="A18" t="str">
            <v>BNP Paribas</v>
          </cell>
          <cell r="B18">
            <v>105000000</v>
          </cell>
          <cell r="C18">
            <v>80000000</v>
          </cell>
          <cell r="E18">
            <v>10000000</v>
          </cell>
          <cell r="F18">
            <v>15000000</v>
          </cell>
        </row>
        <row r="19">
          <cell r="A19" t="str">
            <v>Wachovia</v>
          </cell>
          <cell r="B19">
            <v>105000000</v>
          </cell>
          <cell r="C19">
            <v>80000000</v>
          </cell>
          <cell r="E19">
            <v>25000000</v>
          </cell>
        </row>
        <row r="20">
          <cell r="A20" t="str">
            <v>Calyon</v>
          </cell>
          <cell r="B20">
            <v>85000000</v>
          </cell>
          <cell r="C20">
            <v>50000000</v>
          </cell>
          <cell r="E20">
            <v>35000000</v>
          </cell>
        </row>
        <row r="21">
          <cell r="A21" t="str">
            <v>Bayerische Landesbank</v>
          </cell>
          <cell r="B21">
            <v>75000000</v>
          </cell>
          <cell r="C21">
            <v>50000000</v>
          </cell>
          <cell r="E21">
            <v>25000000</v>
          </cell>
        </row>
        <row r="22">
          <cell r="A22" t="str">
            <v>Goldman Sachs</v>
          </cell>
          <cell r="B22">
            <v>75000000</v>
          </cell>
          <cell r="C22">
            <v>50000000</v>
          </cell>
          <cell r="E22">
            <v>25000000</v>
          </cell>
        </row>
        <row r="23">
          <cell r="A23" t="str">
            <v>Morgan Stanley</v>
          </cell>
          <cell r="B23">
            <v>75000000</v>
          </cell>
          <cell r="C23">
            <v>50000000</v>
          </cell>
          <cell r="E23">
            <v>25000000</v>
          </cell>
        </row>
        <row r="24">
          <cell r="A24" t="str">
            <v>Societe Generale</v>
          </cell>
          <cell r="B24">
            <v>75000000</v>
          </cell>
          <cell r="C24">
            <v>50000000</v>
          </cell>
          <cell r="E24">
            <v>25000000</v>
          </cell>
        </row>
        <row r="25">
          <cell r="A25" t="str">
            <v>Sumitomo Mitsui</v>
          </cell>
          <cell r="B25">
            <v>75000000</v>
          </cell>
          <cell r="C25">
            <v>50000000</v>
          </cell>
          <cell r="E25">
            <v>25000000</v>
          </cell>
        </row>
        <row r="26">
          <cell r="A26" t="str">
            <v>Barclays</v>
          </cell>
          <cell r="B26">
            <v>60000000</v>
          </cell>
          <cell r="C26">
            <v>35000000</v>
          </cell>
          <cell r="D26">
            <v>25000000</v>
          </cell>
        </row>
        <row r="27">
          <cell r="A27" t="str">
            <v>HSBC</v>
          </cell>
          <cell r="B27">
            <v>50000000</v>
          </cell>
          <cell r="C27">
            <v>50000000</v>
          </cell>
        </row>
        <row r="28">
          <cell r="A28" t="str">
            <v>Mizuho</v>
          </cell>
          <cell r="B28">
            <v>50000000</v>
          </cell>
          <cell r="C28">
            <v>35000000</v>
          </cell>
          <cell r="E28">
            <v>15000000</v>
          </cell>
        </row>
        <row r="29">
          <cell r="A29" t="str">
            <v>Wells Fargo</v>
          </cell>
          <cell r="B29">
            <v>50000000</v>
          </cell>
          <cell r="C29">
            <v>35000000</v>
          </cell>
          <cell r="E29">
            <v>15000000</v>
          </cell>
        </row>
        <row r="30">
          <cell r="A30" t="str">
            <v>Toronto Dominion</v>
          </cell>
          <cell r="B30">
            <v>45000000</v>
          </cell>
          <cell r="C30">
            <v>20000000</v>
          </cell>
          <cell r="F30">
            <v>25000000</v>
          </cell>
        </row>
        <row r="31">
          <cell r="A31" t="str">
            <v>Amegy Bank</v>
          </cell>
          <cell r="B31">
            <v>35000000</v>
          </cell>
          <cell r="C31">
            <v>20000000</v>
          </cell>
          <cell r="E31">
            <v>15000000</v>
          </cell>
        </row>
        <row r="32">
          <cell r="A32" t="str">
            <v>Credit Suisse</v>
          </cell>
          <cell r="B32">
            <v>25000000</v>
          </cell>
          <cell r="E32">
            <v>25000000</v>
          </cell>
        </row>
        <row r="33">
          <cell r="A33" t="str">
            <v>ING Capital</v>
          </cell>
          <cell r="B33">
            <v>25000000</v>
          </cell>
          <cell r="E33">
            <v>25000000</v>
          </cell>
        </row>
        <row r="34">
          <cell r="A34" t="str">
            <v>Bank of New York</v>
          </cell>
          <cell r="B34">
            <v>15000000</v>
          </cell>
          <cell r="E34">
            <v>15000000</v>
          </cell>
        </row>
        <row r="36">
          <cell r="A36" t="str">
            <v>Totals</v>
          </cell>
          <cell r="B36">
            <v>2300000000</v>
          </cell>
          <cell r="C36">
            <v>1500000000</v>
          </cell>
          <cell r="D36">
            <v>200000000</v>
          </cell>
          <cell r="E36">
            <v>450000000</v>
          </cell>
          <cell r="F36">
            <v>150000000</v>
          </cell>
        </row>
        <row r="37">
          <cell r="A37" t="str">
            <v>Number of lenders</v>
          </cell>
          <cell r="B37">
            <v>25</v>
          </cell>
          <cell r="C37">
            <v>22</v>
          </cell>
          <cell r="D37">
            <v>5</v>
          </cell>
          <cell r="E37">
            <v>22</v>
          </cell>
          <cell r="F37">
            <v>6</v>
          </cell>
        </row>
      </sheetData>
      <sheetData sheetId="30" refreshError="1"/>
      <sheetData sheetId="31" refreshError="1"/>
      <sheetData sheetId="32" refreshError="1"/>
      <sheetData sheetId="33"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XTO"/>
      <sheetName val="Kinder Morgan"/>
      <sheetName val="Northern Border"/>
      <sheetName val="Sunoco"/>
      <sheetName val="Sunoco Logistics"/>
      <sheetName val="Talisman"/>
      <sheetName val="Valero"/>
      <sheetName val="Williams"/>
      <sheetName val="Marathon Oil"/>
      <sheetName val="McDermott"/>
      <sheetName val="Mirant"/>
      <sheetName val="Nexen"/>
      <sheetName val="National Oilwell"/>
      <sheetName val="Noble Corp."/>
      <sheetName val="Noble Energy"/>
      <sheetName val="Oil States"/>
      <sheetName val="ONEOK"/>
      <sheetName val="Occidental"/>
      <sheetName val="Petro-Canada"/>
      <sheetName val="SandRidge"/>
      <sheetName val="ChevronPhillips"/>
      <sheetName val="Enterprise Products"/>
      <sheetName val="Equitable"/>
      <sheetName val="EOG"/>
      <sheetName val="Exxon"/>
      <sheetName val="EnCana Gas Storage"/>
      <sheetName val="ConocoPhillips"/>
      <sheetName val="Copano"/>
      <sheetName val="Devon"/>
      <sheetName val="DCP"/>
      <sheetName val="AES"/>
      <sheetName val="Anadarko"/>
      <sheetName val="Apache"/>
      <sheetName val="Aquila"/>
      <sheetName val="Baker Hughes"/>
      <sheetName val="Cameron"/>
      <sheetName val="Canadian Nat Res"/>
    </sheetNames>
    <sheetDataSet>
      <sheetData sheetId="0" refreshError="1">
        <row r="1">
          <cell r="B1" t="str">
            <v>Borrower</v>
          </cell>
          <cell r="C1" t="str">
            <v>XTO Energy</v>
          </cell>
          <cell r="D1" t="str">
            <v>XTO Energy</v>
          </cell>
        </row>
        <row r="2">
          <cell r="B2" t="str">
            <v>Amount</v>
          </cell>
          <cell r="C2" t="str">
            <v>$2,500 MM RCF</v>
          </cell>
          <cell r="D2" t="str">
            <v>$500 MM TL</v>
          </cell>
          <cell r="G2" t="str">
            <v>OLD</v>
          </cell>
        </row>
        <row r="3">
          <cell r="B3" t="str">
            <v>Date</v>
          </cell>
          <cell r="C3">
            <v>39486</v>
          </cell>
          <cell r="D3">
            <v>39486</v>
          </cell>
        </row>
        <row r="4">
          <cell r="B4" t="str">
            <v>Maturity</v>
          </cell>
          <cell r="C4">
            <v>41365</v>
          </cell>
          <cell r="D4">
            <v>41365</v>
          </cell>
          <cell r="G4" t="str">
            <v>Borrower</v>
          </cell>
          <cell r="H4" t="str">
            <v>XTO Energy</v>
          </cell>
        </row>
        <row r="5">
          <cell r="B5" t="str">
            <v>Leads</v>
          </cell>
          <cell r="C5" t="str">
            <v>JPM/BofA</v>
          </cell>
          <cell r="D5" t="str">
            <v>BofA/BNP</v>
          </cell>
          <cell r="G5" t="str">
            <v>Amount</v>
          </cell>
          <cell r="H5" t="str">
            <v>$300 MM RCF</v>
          </cell>
        </row>
        <row r="6">
          <cell r="B6" t="str">
            <v>Total</v>
          </cell>
          <cell r="G6" t="str">
            <v>Date</v>
          </cell>
          <cell r="H6">
            <v>38301</v>
          </cell>
          <cell r="I6">
            <v>38443</v>
          </cell>
          <cell r="J6">
            <v>39142</v>
          </cell>
        </row>
        <row r="7">
          <cell r="A7" t="str">
            <v>Bank of America</v>
          </cell>
          <cell r="B7">
            <v>251250000</v>
          </cell>
          <cell r="C7">
            <v>188750000</v>
          </cell>
          <cell r="D7">
            <v>62500000</v>
          </cell>
          <cell r="G7" t="str">
            <v>Maturity</v>
          </cell>
          <cell r="H7">
            <v>40269</v>
          </cell>
          <cell r="I7" t="str">
            <v>X</v>
          </cell>
          <cell r="J7" t="str">
            <v>X</v>
          </cell>
        </row>
        <row r="8">
          <cell r="A8" t="str">
            <v>Bank of Montreal</v>
          </cell>
          <cell r="B8">
            <v>172500000</v>
          </cell>
          <cell r="C8">
            <v>145000000</v>
          </cell>
          <cell r="D8">
            <v>27500000</v>
          </cell>
          <cell r="G8" t="str">
            <v>Wachovia</v>
          </cell>
          <cell r="H8">
            <v>23000000</v>
          </cell>
          <cell r="I8" t="str">
            <v>X</v>
          </cell>
          <cell r="J8" t="str">
            <v>X</v>
          </cell>
        </row>
        <row r="9">
          <cell r="A9" t="str">
            <v>Bank of New York</v>
          </cell>
          <cell r="B9">
            <v>35000000</v>
          </cell>
          <cell r="C9">
            <v>35000000</v>
          </cell>
        </row>
        <row r="10">
          <cell r="A10" t="str">
            <v>Barclays</v>
          </cell>
          <cell r="B10">
            <v>100000000</v>
          </cell>
          <cell r="C10">
            <v>100000000</v>
          </cell>
          <cell r="G10" t="str">
            <v>UBS</v>
          </cell>
          <cell r="H10">
            <v>18000000</v>
          </cell>
          <cell r="I10" t="str">
            <v>X</v>
          </cell>
          <cell r="J10" t="str">
            <v>X</v>
          </cell>
        </row>
        <row r="11">
          <cell r="A11" t="str">
            <v>BNP Paribas</v>
          </cell>
          <cell r="B11">
            <v>207500000</v>
          </cell>
          <cell r="C11">
            <v>145000000</v>
          </cell>
          <cell r="D11">
            <v>62500000</v>
          </cell>
          <cell r="G11" t="str">
            <v>Leads</v>
          </cell>
          <cell r="H11" t="str">
            <v>BofA/BNP</v>
          </cell>
          <cell r="I11" t="str">
            <v>X</v>
          </cell>
          <cell r="J11" t="str">
            <v>X</v>
          </cell>
        </row>
        <row r="12">
          <cell r="A12" t="str">
            <v>BOTM</v>
          </cell>
          <cell r="B12">
            <v>170000000</v>
          </cell>
          <cell r="C12">
            <v>145000000</v>
          </cell>
          <cell r="D12">
            <v>25000000</v>
          </cell>
          <cell r="G12" t="str">
            <v>SunTrust Bank</v>
          </cell>
          <cell r="H12">
            <v>18000000</v>
          </cell>
        </row>
        <row r="13">
          <cell r="A13" t="str">
            <v>Calyon</v>
          </cell>
          <cell r="B13">
            <v>27500000</v>
          </cell>
          <cell r="D13">
            <v>27500000</v>
          </cell>
          <cell r="I13" t="str">
            <v>UFJ</v>
          </cell>
        </row>
        <row r="14">
          <cell r="A14" t="str">
            <v>Citibank</v>
          </cell>
          <cell r="B14">
            <v>190000000</v>
          </cell>
          <cell r="C14">
            <v>145000000</v>
          </cell>
          <cell r="D14">
            <v>45000000</v>
          </cell>
          <cell r="G14" t="str">
            <v>BOTM</v>
          </cell>
          <cell r="H14">
            <v>18000000</v>
          </cell>
          <cell r="I14" t="str">
            <v>X</v>
          </cell>
          <cell r="J14" t="str">
            <v>X</v>
          </cell>
        </row>
        <row r="15">
          <cell r="A15" t="str">
            <v>Comerica</v>
          </cell>
          <cell r="B15">
            <v>60000000</v>
          </cell>
          <cell r="C15">
            <v>35000000</v>
          </cell>
          <cell r="D15">
            <v>25000000</v>
          </cell>
        </row>
        <row r="16">
          <cell r="A16" t="str">
            <v>Compass</v>
          </cell>
          <cell r="B16">
            <v>77500000</v>
          </cell>
          <cell r="C16">
            <v>77500000</v>
          </cell>
          <cell r="G16" t="str">
            <v>Totals</v>
          </cell>
          <cell r="H16">
            <v>77078570</v>
          </cell>
          <cell r="I16" t="str">
            <v>X</v>
          </cell>
          <cell r="J16" t="str">
            <v>X</v>
          </cell>
        </row>
        <row r="17">
          <cell r="A17" t="str">
            <v>Credit Suisse</v>
          </cell>
          <cell r="B17">
            <v>100000000</v>
          </cell>
          <cell r="C17">
            <v>100000000</v>
          </cell>
          <cell r="G17" t="str">
            <v>UFJ</v>
          </cell>
          <cell r="H17">
            <v>18000000</v>
          </cell>
          <cell r="I17" t="str">
            <v>X</v>
          </cell>
          <cell r="J17" t="str">
            <v>X</v>
          </cell>
        </row>
        <row r="18">
          <cell r="A18" t="str">
            <v>Deutsche Bank</v>
          </cell>
          <cell r="B18">
            <v>100000000</v>
          </cell>
          <cell r="C18">
            <v>100000000</v>
          </cell>
          <cell r="G18" t="str">
            <v>US Bank</v>
          </cell>
          <cell r="H18">
            <v>18000000</v>
          </cell>
        </row>
        <row r="19">
          <cell r="A19" t="str">
            <v>DnB NOR</v>
          </cell>
          <cell r="B19">
            <v>175000000</v>
          </cell>
          <cell r="C19">
            <v>175000000</v>
          </cell>
          <cell r="G19" t="str">
            <v>BNP Paribas</v>
          </cell>
          <cell r="H19">
            <v>31000000</v>
          </cell>
          <cell r="I19" t="str">
            <v>X</v>
          </cell>
          <cell r="J19" t="str">
            <v>X</v>
          </cell>
        </row>
        <row r="20">
          <cell r="A20" t="str">
            <v>Export Dev. China</v>
          </cell>
          <cell r="B20">
            <v>150000000</v>
          </cell>
          <cell r="C20">
            <v>150000000</v>
          </cell>
        </row>
        <row r="21">
          <cell r="A21" t="str">
            <v>Fortis Bank</v>
          </cell>
          <cell r="B21">
            <v>127500000</v>
          </cell>
          <cell r="C21">
            <v>100000000</v>
          </cell>
          <cell r="D21">
            <v>27500000</v>
          </cell>
          <cell r="G21" t="str">
            <v>Fortis Bank</v>
          </cell>
          <cell r="H21">
            <v>18000000</v>
          </cell>
          <cell r="I21" t="str">
            <v>X</v>
          </cell>
          <cell r="J21" t="str">
            <v>X</v>
          </cell>
        </row>
        <row r="22">
          <cell r="A22" t="str">
            <v>JP Morgan</v>
          </cell>
          <cell r="B22">
            <v>188750000</v>
          </cell>
          <cell r="C22">
            <v>188750000</v>
          </cell>
        </row>
        <row r="23">
          <cell r="A23" t="str">
            <v>Merrill Lynch</v>
          </cell>
          <cell r="B23">
            <v>100000000</v>
          </cell>
          <cell r="C23">
            <v>100000000</v>
          </cell>
          <cell r="G23" t="str">
            <v>Comerica</v>
          </cell>
          <cell r="H23">
            <v>13000000</v>
          </cell>
        </row>
        <row r="24">
          <cell r="A24" t="str">
            <v>Morgan Stanley</v>
          </cell>
          <cell r="B24">
            <v>100000000</v>
          </cell>
          <cell r="C24">
            <v>100000000</v>
          </cell>
        </row>
        <row r="25">
          <cell r="A25" t="str">
            <v>Natexis</v>
          </cell>
          <cell r="B25">
            <v>25000000</v>
          </cell>
          <cell r="C25">
            <v>25000000</v>
          </cell>
        </row>
        <row r="26">
          <cell r="A26" t="str">
            <v>RBS</v>
          </cell>
          <cell r="B26">
            <v>172500000</v>
          </cell>
          <cell r="C26">
            <v>145000000</v>
          </cell>
          <cell r="D26">
            <v>27500000</v>
          </cell>
          <cell r="G26" t="str">
            <v>Citibank</v>
          </cell>
          <cell r="H26">
            <v>23000000</v>
          </cell>
          <cell r="I26" t="str">
            <v>X</v>
          </cell>
        </row>
        <row r="27">
          <cell r="A27" t="str">
            <v>SunTrust Bank</v>
          </cell>
          <cell r="B27">
            <v>172500000</v>
          </cell>
          <cell r="C27">
            <v>145000000</v>
          </cell>
          <cell r="D27">
            <v>27500000</v>
          </cell>
          <cell r="G27" t="str">
            <v>Bank of Montreal</v>
          </cell>
          <cell r="H27">
            <v>23000000</v>
          </cell>
          <cell r="I27" t="str">
            <v>X</v>
          </cell>
          <cell r="J27" t="str">
            <v>X</v>
          </cell>
        </row>
        <row r="28">
          <cell r="A28" t="str">
            <v>UBS</v>
          </cell>
          <cell r="B28">
            <v>145000000</v>
          </cell>
          <cell r="C28">
            <v>100000000</v>
          </cell>
          <cell r="D28">
            <v>45000000</v>
          </cell>
          <cell r="G28" t="str">
            <v>Calyon</v>
          </cell>
          <cell r="H28">
            <v>18000000</v>
          </cell>
        </row>
        <row r="29">
          <cell r="A29" t="str">
            <v>US Bank</v>
          </cell>
          <cell r="B29">
            <v>75000000</v>
          </cell>
          <cell r="C29">
            <v>50000000</v>
          </cell>
          <cell r="D29">
            <v>25000000</v>
          </cell>
          <cell r="G29" t="str">
            <v>Number of Lenders</v>
          </cell>
          <cell r="H29">
            <v>2</v>
          </cell>
          <cell r="I29" t="str">
            <v>X</v>
          </cell>
          <cell r="J29" t="str">
            <v>X</v>
          </cell>
        </row>
        <row r="30">
          <cell r="A30" t="str">
            <v>Wachovia</v>
          </cell>
          <cell r="B30">
            <v>190000000</v>
          </cell>
          <cell r="C30">
            <v>145000000</v>
          </cell>
          <cell r="D30">
            <v>45000000</v>
          </cell>
          <cell r="G30" t="str">
            <v>Bank of America</v>
          </cell>
          <cell r="H30">
            <v>31000000</v>
          </cell>
          <cell r="I30" t="str">
            <v>X</v>
          </cell>
          <cell r="J30" t="str">
            <v>X</v>
          </cell>
        </row>
        <row r="31">
          <cell r="A31" t="str">
            <v>Wells Fargo</v>
          </cell>
          <cell r="B31">
            <v>127500000</v>
          </cell>
          <cell r="C31">
            <v>100000000</v>
          </cell>
          <cell r="D31">
            <v>27500000</v>
          </cell>
          <cell r="G31" t="str">
            <v>RBS</v>
          </cell>
          <cell r="H31">
            <v>18000000</v>
          </cell>
          <cell r="I31" t="str">
            <v>X</v>
          </cell>
          <cell r="J31" t="str">
            <v>X</v>
          </cell>
        </row>
        <row r="32">
          <cell r="A32" t="str">
            <v>William Street</v>
          </cell>
          <cell r="B32">
            <v>100000000</v>
          </cell>
          <cell r="C32">
            <v>100000000</v>
          </cell>
        </row>
        <row r="35">
          <cell r="A35" t="str">
            <v>Totals</v>
          </cell>
          <cell r="B35">
            <v>3340000000</v>
          </cell>
          <cell r="C35">
            <v>2840000000</v>
          </cell>
          <cell r="D35">
            <v>500000000</v>
          </cell>
        </row>
        <row r="36">
          <cell r="A36" t="str">
            <v>Number of Lenders</v>
          </cell>
          <cell r="B36">
            <v>26</v>
          </cell>
          <cell r="C36">
            <v>25</v>
          </cell>
          <cell r="D36">
            <v>14</v>
          </cell>
        </row>
        <row r="42">
          <cell r="G42" t="str">
            <v>OLD</v>
          </cell>
        </row>
        <row r="44">
          <cell r="G44" t="str">
            <v>Borrower</v>
          </cell>
          <cell r="H44" t="str">
            <v>XTO Energy</v>
          </cell>
        </row>
        <row r="45">
          <cell r="G45" t="str">
            <v>Amount</v>
          </cell>
          <cell r="H45" t="str">
            <v>$300 MM RCF</v>
          </cell>
        </row>
        <row r="46">
          <cell r="G46" t="str">
            <v>Date</v>
          </cell>
          <cell r="H46">
            <v>38301</v>
          </cell>
          <cell r="I46">
            <v>38443</v>
          </cell>
          <cell r="J46">
            <v>39142</v>
          </cell>
        </row>
        <row r="47">
          <cell r="G47" t="str">
            <v>Maturity</v>
          </cell>
          <cell r="H47">
            <v>40269</v>
          </cell>
          <cell r="I47" t="str">
            <v>X</v>
          </cell>
          <cell r="J47" t="str">
            <v>X</v>
          </cell>
        </row>
        <row r="48">
          <cell r="G48" t="str">
            <v>Leads</v>
          </cell>
          <cell r="H48" t="str">
            <v>BofA/BNP</v>
          </cell>
          <cell r="I48" t="str">
            <v>X</v>
          </cell>
          <cell r="J48" t="str">
            <v>X</v>
          </cell>
        </row>
        <row r="49">
          <cell r="G49" t="str">
            <v>Bank of America</v>
          </cell>
          <cell r="H49">
            <v>31000000</v>
          </cell>
          <cell r="I49" t="str">
            <v>X</v>
          </cell>
          <cell r="J49" t="str">
            <v>X</v>
          </cell>
        </row>
        <row r="50">
          <cell r="G50" t="str">
            <v>BOTM</v>
          </cell>
          <cell r="H50">
            <v>18000000</v>
          </cell>
          <cell r="I50" t="str">
            <v>X</v>
          </cell>
          <cell r="J50" t="str">
            <v>X</v>
          </cell>
        </row>
        <row r="51">
          <cell r="G51" t="str">
            <v>BNP Paribas</v>
          </cell>
          <cell r="H51">
            <v>31000000</v>
          </cell>
          <cell r="I51" t="str">
            <v>X</v>
          </cell>
          <cell r="J51" t="str">
            <v>X</v>
          </cell>
        </row>
        <row r="52">
          <cell r="G52" t="str">
            <v>Wachovia</v>
          </cell>
          <cell r="H52">
            <v>23000000</v>
          </cell>
          <cell r="I52" t="str">
            <v>X</v>
          </cell>
          <cell r="J52" t="str">
            <v>X</v>
          </cell>
        </row>
        <row r="53">
          <cell r="G53" t="str">
            <v>Bank of Montreal</v>
          </cell>
          <cell r="H53">
            <v>23000000</v>
          </cell>
          <cell r="I53" t="str">
            <v>X</v>
          </cell>
          <cell r="J53" t="str">
            <v>X</v>
          </cell>
        </row>
        <row r="54">
          <cell r="G54" t="str">
            <v>Citibank</v>
          </cell>
          <cell r="H54">
            <v>23000000</v>
          </cell>
          <cell r="I54" t="str">
            <v>X</v>
          </cell>
        </row>
        <row r="55">
          <cell r="G55" t="str">
            <v>SunTrust Bank</v>
          </cell>
          <cell r="H55">
            <v>18000000</v>
          </cell>
        </row>
        <row r="56">
          <cell r="G56" t="str">
            <v>Calyon</v>
          </cell>
          <cell r="H56">
            <v>18000000</v>
          </cell>
        </row>
        <row r="57">
          <cell r="G57" t="str">
            <v>Fortis Bank</v>
          </cell>
          <cell r="H57">
            <v>18000000</v>
          </cell>
          <cell r="I57" t="str">
            <v>X</v>
          </cell>
          <cell r="J57" t="str">
            <v>X</v>
          </cell>
        </row>
        <row r="58">
          <cell r="G58" t="str">
            <v>RBS</v>
          </cell>
          <cell r="H58">
            <v>18000000</v>
          </cell>
          <cell r="I58" t="str">
            <v>X</v>
          </cell>
          <cell r="J58" t="str">
            <v>X</v>
          </cell>
        </row>
        <row r="59">
          <cell r="G59" t="str">
            <v>UBS</v>
          </cell>
          <cell r="H59">
            <v>18000000</v>
          </cell>
          <cell r="I59" t="str">
            <v>X</v>
          </cell>
          <cell r="J59" t="str">
            <v>X</v>
          </cell>
        </row>
        <row r="60">
          <cell r="G60" t="str">
            <v>US Bank</v>
          </cell>
          <cell r="H60">
            <v>18000000</v>
          </cell>
        </row>
        <row r="61">
          <cell r="G61" t="str">
            <v>Comerica</v>
          </cell>
          <cell r="H61">
            <v>13000000</v>
          </cell>
        </row>
        <row r="62">
          <cell r="G62" t="str">
            <v>UFJ</v>
          </cell>
          <cell r="H62">
            <v>18000000</v>
          </cell>
          <cell r="I62" t="str">
            <v>X</v>
          </cell>
          <cell r="J62" t="str">
            <v>X</v>
          </cell>
        </row>
        <row r="64">
          <cell r="G64" t="str">
            <v>Totals</v>
          </cell>
          <cell r="H64">
            <v>288000000</v>
          </cell>
          <cell r="I64" t="str">
            <v>X</v>
          </cell>
          <cell r="J64" t="str">
            <v>X</v>
          </cell>
        </row>
        <row r="65">
          <cell r="G65" t="str">
            <v>Number of Lenders</v>
          </cell>
          <cell r="H65">
            <v>13</v>
          </cell>
          <cell r="I65" t="str">
            <v>X</v>
          </cell>
          <cell r="J65" t="str">
            <v>X</v>
          </cell>
        </row>
        <row r="68">
          <cell r="I68" t="str">
            <v>UFJ</v>
          </cell>
        </row>
      </sheetData>
      <sheetData sheetId="1" refreshError="1">
        <row r="2">
          <cell r="C2" t="str">
            <v>Kinder Morgan Energy Partners</v>
          </cell>
          <cell r="D2" t="str">
            <v>Rockies Express Pipeline LLC</v>
          </cell>
          <cell r="E2" t="str">
            <v>Kinder Morgan Inc &amp; Knight Acquisition Co.</v>
          </cell>
          <cell r="F2" t="str">
            <v>Midcontinent Express Pipeline LLC</v>
          </cell>
        </row>
        <row r="3">
          <cell r="A3" t="str">
            <v>Borrower</v>
          </cell>
          <cell r="F3" t="str">
            <v>Pipeline LLC</v>
          </cell>
        </row>
        <row r="4">
          <cell r="A4" t="str">
            <v>Amount</v>
          </cell>
          <cell r="C4" t="str">
            <v>$1,850MM</v>
          </cell>
          <cell r="D4" t="str">
            <v>$2,000MM</v>
          </cell>
          <cell r="E4" t="str">
            <v>$2,700MM</v>
          </cell>
          <cell r="F4" t="str">
            <v>$1,400MM</v>
          </cell>
        </row>
        <row r="5">
          <cell r="A5" t="str">
            <v>Date</v>
          </cell>
          <cell r="C5">
            <v>38569</v>
          </cell>
          <cell r="D5">
            <v>38835</v>
          </cell>
          <cell r="E5">
            <v>39232</v>
          </cell>
          <cell r="F5">
            <v>39507</v>
          </cell>
        </row>
        <row r="6">
          <cell r="A6" t="str">
            <v>Maturity</v>
          </cell>
          <cell r="B6" t="str">
            <v>Total</v>
          </cell>
          <cell r="C6">
            <v>40408</v>
          </cell>
          <cell r="D6">
            <v>40661</v>
          </cell>
          <cell r="F6">
            <v>40602</v>
          </cell>
        </row>
        <row r="7">
          <cell r="A7" t="str">
            <v>Citibank</v>
          </cell>
          <cell r="B7">
            <v>734333333.33000004</v>
          </cell>
          <cell r="C7">
            <v>193333333.33000001</v>
          </cell>
          <cell r="D7">
            <v>191000000</v>
          </cell>
          <cell r="E7">
            <v>250000000</v>
          </cell>
          <cell r="F7">
            <v>100000000</v>
          </cell>
        </row>
        <row r="8">
          <cell r="A8" t="str">
            <v>Wachovia</v>
          </cell>
          <cell r="B8">
            <v>684333333.37</v>
          </cell>
          <cell r="C8">
            <v>193333333.37</v>
          </cell>
          <cell r="D8">
            <v>191000000</v>
          </cell>
          <cell r="E8">
            <v>250000000</v>
          </cell>
          <cell r="F8">
            <v>50000000</v>
          </cell>
        </row>
        <row r="9">
          <cell r="A9" t="str">
            <v>Merrill Lynch</v>
          </cell>
          <cell r="B9">
            <v>653333333.32999992</v>
          </cell>
          <cell r="C9">
            <v>113333333.33</v>
          </cell>
          <cell r="D9">
            <v>190000000</v>
          </cell>
          <cell r="E9">
            <v>250000000</v>
          </cell>
          <cell r="F9">
            <v>100000000</v>
          </cell>
        </row>
        <row r="10">
          <cell r="A10" t="str">
            <v>RBS</v>
          </cell>
          <cell r="B10">
            <v>621000000</v>
          </cell>
          <cell r="C10">
            <v>110000000</v>
          </cell>
          <cell r="D10">
            <v>191000000</v>
          </cell>
          <cell r="E10">
            <v>150000000</v>
          </cell>
          <cell r="F10">
            <v>170000000</v>
          </cell>
        </row>
        <row r="11">
          <cell r="A11" t="str">
            <v>Deutsche Bank</v>
          </cell>
          <cell r="B11">
            <v>533333333.32999998</v>
          </cell>
          <cell r="C11">
            <v>113333333.33</v>
          </cell>
          <cell r="E11">
            <v>250000000</v>
          </cell>
          <cell r="F11">
            <v>170000000</v>
          </cell>
        </row>
        <row r="12">
          <cell r="A12" t="str">
            <v>BOTM</v>
          </cell>
          <cell r="B12">
            <v>525000000</v>
          </cell>
          <cell r="C12">
            <v>110000000</v>
          </cell>
          <cell r="D12">
            <v>95000000</v>
          </cell>
          <cell r="E12">
            <v>150000000</v>
          </cell>
          <cell r="F12">
            <v>170000000</v>
          </cell>
        </row>
        <row r="13">
          <cell r="A13" t="str">
            <v>Goldman Sachs</v>
          </cell>
          <cell r="B13">
            <v>395000000</v>
          </cell>
          <cell r="D13">
            <v>95000000</v>
          </cell>
          <cell r="E13">
            <v>250000000</v>
          </cell>
          <cell r="F13">
            <v>50000000</v>
          </cell>
        </row>
        <row r="14">
          <cell r="A14" t="str">
            <v>UBS</v>
          </cell>
          <cell r="B14">
            <v>383333333.32999998</v>
          </cell>
          <cell r="C14">
            <v>63333333.329999998</v>
          </cell>
          <cell r="D14">
            <v>95000000</v>
          </cell>
          <cell r="E14">
            <v>150000000</v>
          </cell>
          <cell r="F14">
            <v>75000000</v>
          </cell>
        </row>
        <row r="15">
          <cell r="A15" t="str">
            <v>SunTrust</v>
          </cell>
          <cell r="B15">
            <v>355000000</v>
          </cell>
          <cell r="C15">
            <v>110000000</v>
          </cell>
          <cell r="D15">
            <v>95000000</v>
          </cell>
          <cell r="E15">
            <v>150000000</v>
          </cell>
        </row>
        <row r="16">
          <cell r="A16" t="str">
            <v>Lehman</v>
          </cell>
          <cell r="B16">
            <v>354333333.32999998</v>
          </cell>
          <cell r="C16">
            <v>63333333.329999998</v>
          </cell>
          <cell r="D16">
            <v>191000000</v>
          </cell>
          <cell r="F16">
            <v>100000000</v>
          </cell>
        </row>
        <row r="17">
          <cell r="A17" t="str">
            <v>JPMorgan</v>
          </cell>
          <cell r="B17">
            <v>334333333.33000004</v>
          </cell>
          <cell r="C17">
            <v>143333333.33000001</v>
          </cell>
          <cell r="D17">
            <v>191000000</v>
          </cell>
        </row>
        <row r="18">
          <cell r="A18" t="str">
            <v>Morgan Stanley</v>
          </cell>
          <cell r="B18">
            <v>240000000</v>
          </cell>
          <cell r="D18">
            <v>190000000</v>
          </cell>
          <cell r="F18">
            <v>50000000</v>
          </cell>
        </row>
        <row r="19">
          <cell r="A19" t="str">
            <v>DNB Nor Bank</v>
          </cell>
          <cell r="B19">
            <v>220000000</v>
          </cell>
          <cell r="E19">
            <v>50000000</v>
          </cell>
          <cell r="F19">
            <v>170000000</v>
          </cell>
        </row>
        <row r="20">
          <cell r="A20" t="str">
            <v>Barclays</v>
          </cell>
          <cell r="B20">
            <v>205000000</v>
          </cell>
          <cell r="C20">
            <v>110000000</v>
          </cell>
          <cell r="D20">
            <v>95000000</v>
          </cell>
        </row>
        <row r="21">
          <cell r="A21" t="str">
            <v>Sumitomo Mitsui</v>
          </cell>
          <cell r="B21">
            <v>205000000</v>
          </cell>
          <cell r="C21">
            <v>55000000</v>
          </cell>
          <cell r="E21">
            <v>150000000</v>
          </cell>
        </row>
        <row r="22">
          <cell r="A22" t="str">
            <v>Bank of America</v>
          </cell>
          <cell r="B22">
            <v>158333333.32999998</v>
          </cell>
          <cell r="C22">
            <v>63333333.329999998</v>
          </cell>
          <cell r="D22">
            <v>95000000</v>
          </cell>
        </row>
        <row r="23">
          <cell r="A23" t="str">
            <v>BNP Paribas</v>
          </cell>
          <cell r="B23">
            <v>145000000</v>
          </cell>
          <cell r="E23">
            <v>50000000</v>
          </cell>
          <cell r="F23">
            <v>95000000</v>
          </cell>
        </row>
        <row r="24">
          <cell r="A24" t="str">
            <v>Credit Suisse</v>
          </cell>
          <cell r="B24">
            <v>128333333.33</v>
          </cell>
          <cell r="C24">
            <v>33333333.329999998</v>
          </cell>
          <cell r="D24">
            <v>95000000</v>
          </cell>
        </row>
        <row r="25">
          <cell r="A25" t="str">
            <v>Harris</v>
          </cell>
          <cell r="B25">
            <v>110000000</v>
          </cell>
          <cell r="C25">
            <v>110000000</v>
          </cell>
        </row>
        <row r="26">
          <cell r="A26" t="str">
            <v xml:space="preserve">Williams Street </v>
          </cell>
          <cell r="B26">
            <v>105000000</v>
          </cell>
          <cell r="C26">
            <v>105000000</v>
          </cell>
          <cell r="H26" t="str">
            <v>KMP/REX relevant lenders not in Midcon</v>
          </cell>
        </row>
        <row r="27">
          <cell r="A27" t="str">
            <v>Toronto Dominion</v>
          </cell>
          <cell r="B27">
            <v>100000000</v>
          </cell>
          <cell r="E27">
            <v>50000000</v>
          </cell>
          <cell r="F27">
            <v>50000000</v>
          </cell>
          <cell r="H27" t="str">
            <v>SunTrust</v>
          </cell>
        </row>
        <row r="28">
          <cell r="A28" t="str">
            <v>Royal Bank of Canada</v>
          </cell>
          <cell r="B28">
            <v>100000000</v>
          </cell>
          <cell r="E28">
            <v>50000000</v>
          </cell>
          <cell r="F28">
            <v>50000000</v>
          </cell>
          <cell r="H28" t="str">
            <v>JPMorgan</v>
          </cell>
        </row>
        <row r="29">
          <cell r="A29" t="str">
            <v>Commerzbank</v>
          </cell>
          <cell r="B29">
            <v>63333333.329999998</v>
          </cell>
          <cell r="C29">
            <v>63333333.329999998</v>
          </cell>
          <cell r="H29" t="str">
            <v>BofA</v>
          </cell>
        </row>
        <row r="30">
          <cell r="A30" t="str">
            <v>Calyon</v>
          </cell>
          <cell r="B30">
            <v>63333333.329999998</v>
          </cell>
          <cell r="C30">
            <v>63333333.329999998</v>
          </cell>
          <cell r="H30" t="str">
            <v>Credit Suisse</v>
          </cell>
        </row>
        <row r="31">
          <cell r="A31" t="str">
            <v>SE Banken</v>
          </cell>
          <cell r="B31">
            <v>50000000</v>
          </cell>
          <cell r="E31">
            <v>50000000</v>
          </cell>
        </row>
        <row r="32">
          <cell r="A32" t="str">
            <v>Scotia</v>
          </cell>
          <cell r="B32">
            <v>50000000</v>
          </cell>
          <cell r="E32">
            <v>50000000</v>
          </cell>
        </row>
        <row r="33">
          <cell r="A33" t="str">
            <v>Raymond James</v>
          </cell>
          <cell r="B33">
            <v>50000000</v>
          </cell>
          <cell r="E33">
            <v>50000000</v>
          </cell>
        </row>
        <row r="34">
          <cell r="A34" t="str">
            <v>Rabobank</v>
          </cell>
          <cell r="B34">
            <v>50000000</v>
          </cell>
          <cell r="E34">
            <v>50000000</v>
          </cell>
        </row>
        <row r="35">
          <cell r="A35" t="str">
            <v>Natixis</v>
          </cell>
          <cell r="B35">
            <v>50000000</v>
          </cell>
          <cell r="E35">
            <v>50000000</v>
          </cell>
        </row>
        <row r="36">
          <cell r="A36" t="str">
            <v>Mizuho</v>
          </cell>
          <cell r="B36">
            <v>50000000</v>
          </cell>
          <cell r="E36">
            <v>50000000</v>
          </cell>
        </row>
        <row r="37">
          <cell r="A37" t="str">
            <v>ING</v>
          </cell>
          <cell r="B37">
            <v>50000000</v>
          </cell>
          <cell r="E37">
            <v>50000000</v>
          </cell>
        </row>
        <row r="38">
          <cell r="A38" t="str">
            <v>HypoVereinsbank</v>
          </cell>
          <cell r="B38">
            <v>50000000</v>
          </cell>
          <cell r="E38">
            <v>50000000</v>
          </cell>
        </row>
        <row r="39">
          <cell r="A39" t="str">
            <v>Fortis</v>
          </cell>
          <cell r="B39">
            <v>50000000</v>
          </cell>
          <cell r="E39">
            <v>50000000</v>
          </cell>
        </row>
        <row r="40">
          <cell r="A40" t="str">
            <v>CDC</v>
          </cell>
          <cell r="B40">
            <v>50000000</v>
          </cell>
          <cell r="E40">
            <v>50000000</v>
          </cell>
        </row>
        <row r="41">
          <cell r="A41" t="str">
            <v>Wells Fargo</v>
          </cell>
          <cell r="B41">
            <v>33333333.329999998</v>
          </cell>
          <cell r="C41">
            <v>33333333.329999998</v>
          </cell>
        </row>
        <row r="43">
          <cell r="A43" t="str">
            <v>Totals</v>
          </cell>
          <cell r="B43">
            <v>7949999999.999999</v>
          </cell>
          <cell r="C43">
            <v>1849999999.9999998</v>
          </cell>
          <cell r="D43">
            <v>2000000000</v>
          </cell>
          <cell r="E43">
            <v>2700000000</v>
          </cell>
          <cell r="F43">
            <v>1400000000</v>
          </cell>
        </row>
        <row r="44">
          <cell r="A44" t="str">
            <v>Number of lenders</v>
          </cell>
          <cell r="B44">
            <v>35</v>
          </cell>
          <cell r="C44">
            <v>19</v>
          </cell>
          <cell r="D44">
            <v>14</v>
          </cell>
          <cell r="E44">
            <v>24</v>
          </cell>
          <cell r="F44">
            <v>14</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Assumptions"/>
      <sheetName val="Everest----&gt;"/>
      <sheetName val="Everest Adjusted Financials"/>
      <sheetName val="Everest DCFs - 5 Year"/>
      <sheetName val="Everest DCFs - 10 Year"/>
      <sheetName val="Everest Sensitivities"/>
      <sheetName val="Securit., IL Settle, Carbon"/>
      <sheetName val="Everest DCF SOP"/>
      <sheetName val="Everest Trading SOP"/>
      <sheetName val="Everest Consol"/>
      <sheetName val="Utility IL"/>
      <sheetName val="Utility PA"/>
      <sheetName val="HoldCo &amp; Other"/>
      <sheetName val="Everest Generation Trading"/>
      <sheetName val="Everest Generation SOP"/>
      <sheetName val="McKinley----&gt;"/>
      <sheetName val="McKinley Financials"/>
      <sheetName val="McKinley DCFs - 5 Year"/>
      <sheetName val="McKinley DCFs - 10 Year"/>
      <sheetName val="Shasta Sensitivities"/>
      <sheetName val="McKinley DCF SOP"/>
      <sheetName val="__FDSCACHE__"/>
      <sheetName val="McKinley Trading SOP"/>
      <sheetName val="McKinley Consol"/>
      <sheetName val="Shasta Trading"/>
      <sheetName val="HoldCo and Other"/>
      <sheetName val="UTY Elim"/>
      <sheetName val="Mississippi"/>
      <sheetName val="Arkansas"/>
      <sheetName val="Texas"/>
      <sheetName val="New Orleans"/>
      <sheetName val="Louisiana"/>
      <sheetName val="Gulf States"/>
      <sheetName val="System Energy Resources"/>
      <sheetName val="McKinley GenCo SOP"/>
      <sheetName val="Securitization Impact"/>
      <sheetName val="Support and Output--&gt;"/>
      <sheetName val="Football Field"/>
      <sheetName val="Synergies Multiples"/>
      <sheetName val="Carbon Cost Sensitivity"/>
      <sheetName val="Analyst Estimates"/>
      <sheetName val="Exchange Ratios"/>
      <sheetName val="Summary Financials"/>
      <sheetName val="Value Capture"/>
      <sheetName val="Synergies"/>
      <sheetName val="Shares &amp; Debt"/>
      <sheetName val="DCF Summary"/>
      <sheetName val="Earnings Contribution "/>
      <sheetName val="Trading Summary"/>
      <sheetName val="Adj. Summary"/>
      <sheetName val="Shasta Projection Output"/>
      <sheetName val="PPR"/>
    </sheetNames>
    <sheetDataSet>
      <sheetData sheetId="0" refreshError="1"/>
      <sheetData sheetId="1"/>
      <sheetData sheetId="2" refreshError="1"/>
      <sheetData sheetId="3"/>
      <sheetData sheetId="4"/>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sheetData sheetId="39"/>
      <sheetData sheetId="40" refreshError="1"/>
      <sheetData sheetId="41" refreshError="1"/>
      <sheetData sheetId="42" refreshError="1"/>
      <sheetData sheetId="43" refreshError="1"/>
      <sheetData sheetId="44"/>
      <sheetData sheetId="45" refreshError="1"/>
      <sheetData sheetId="46" refreshError="1"/>
      <sheetData sheetId="47" refreshError="1"/>
      <sheetData sheetId="48"/>
      <sheetData sheetId="49" refreshError="1"/>
      <sheetData sheetId="50" refreshError="1"/>
      <sheetData sheetId="51" refreshError="1"/>
      <sheetData sheetId="52"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
      <sheetName val="A"/>
      <sheetName val="C"/>
      <sheetName val="D"/>
      <sheetName val="E"/>
      <sheetName val="F"/>
    </sheetNames>
    <sheetDataSet>
      <sheetData sheetId="0" refreshError="1">
        <row r="501">
          <cell r="L501">
            <v>2460.11</v>
          </cell>
        </row>
        <row r="730">
          <cell r="M730">
            <v>13</v>
          </cell>
        </row>
        <row r="800">
          <cell r="M800">
            <v>13</v>
          </cell>
        </row>
        <row r="977">
          <cell r="K977">
            <v>370</v>
          </cell>
        </row>
      </sheetData>
      <sheetData sheetId="1" refreshError="1"/>
      <sheetData sheetId="2"/>
      <sheetData sheetId="3"/>
      <sheetData sheetId="4"/>
      <sheetData sheetId="5"/>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ject Details"/>
      <sheetName val="Charts"/>
      <sheetName val="Charts by State"/>
      <sheetName val="CAPEX and PIS summary table"/>
      <sheetName val="quarterly PIS summary"/>
      <sheetName val="input sheet sent to ISO group"/>
      <sheetName val="CSD from Carol Coppa"/>
    </sheetNames>
    <sheetDataSet>
      <sheetData sheetId="0">
        <row r="7">
          <cell r="B7" t="str">
            <v>CT</v>
          </cell>
          <cell r="J7" t="str">
            <v>Line 310 Structure Replacments and OPGW</v>
          </cell>
          <cell r="CG7" t="str">
            <v>ACL-224</v>
          </cell>
          <cell r="CH7" t="str">
            <v>PTF</v>
          </cell>
          <cell r="CI7">
            <v>44421</v>
          </cell>
          <cell r="CN7">
            <v>44676</v>
          </cell>
        </row>
        <row r="8">
          <cell r="B8" t="str">
            <v>CT</v>
          </cell>
          <cell r="J8" t="str">
            <v>Eastern CT 2027 Reliability Project</v>
          </cell>
          <cell r="CG8">
            <v>1862</v>
          </cell>
          <cell r="CH8" t="str">
            <v>PTF</v>
          </cell>
          <cell r="CI8">
            <v>44713</v>
          </cell>
          <cell r="CN8">
            <v>44872</v>
          </cell>
        </row>
        <row r="9">
          <cell r="B9" t="str">
            <v>CT</v>
          </cell>
          <cell r="J9" t="str">
            <v>Eastern CT 2027 Reliability Project</v>
          </cell>
          <cell r="CG9">
            <v>1856</v>
          </cell>
          <cell r="CH9" t="str">
            <v>PTF</v>
          </cell>
          <cell r="CI9">
            <v>44713</v>
          </cell>
          <cell r="CN9">
            <v>44683</v>
          </cell>
        </row>
        <row r="10">
          <cell r="B10" t="str">
            <v>CT</v>
          </cell>
          <cell r="J10" t="str">
            <v>Eastern CT 2027 Reliability Project</v>
          </cell>
          <cell r="CG10">
            <v>1850</v>
          </cell>
          <cell r="CH10" t="str">
            <v>PTF</v>
          </cell>
          <cell r="CI10">
            <v>44713</v>
          </cell>
          <cell r="CN10">
            <v>44600</v>
          </cell>
        </row>
        <row r="11">
          <cell r="B11" t="str">
            <v>CT</v>
          </cell>
          <cell r="J11" t="str">
            <v>Line 1887/1485/1268 Rebuild</v>
          </cell>
          <cell r="CG11"/>
          <cell r="CH11" t="str">
            <v>PTF</v>
          </cell>
          <cell r="CI11"/>
          <cell r="CN11" t="e">
            <v>#N/A</v>
          </cell>
        </row>
        <row r="12">
          <cell r="B12" t="str">
            <v>CT</v>
          </cell>
          <cell r="J12" t="str">
            <v>Line 1887/1485/1268 Rebuild</v>
          </cell>
          <cell r="CG12" t="str">
            <v>ACL-258</v>
          </cell>
          <cell r="CH12" t="str">
            <v>PTF</v>
          </cell>
          <cell r="CI12">
            <v>45170</v>
          </cell>
          <cell r="CN12">
            <v>45085</v>
          </cell>
        </row>
        <row r="13">
          <cell r="B13" t="str">
            <v>CT</v>
          </cell>
          <cell r="J13" t="str">
            <v>Line 1080-1490 Structure Replacements and OPGW</v>
          </cell>
          <cell r="CG13" t="str">
            <v>ACL-216</v>
          </cell>
          <cell r="CH13" t="str">
            <v>PTF</v>
          </cell>
          <cell r="CI13">
            <v>44774</v>
          </cell>
          <cell r="CN13">
            <v>44804</v>
          </cell>
        </row>
        <row r="14">
          <cell r="B14" t="str">
            <v>CT</v>
          </cell>
          <cell r="J14" t="str">
            <v>Line 1000/70/90 Structure Replacements and OPGW</v>
          </cell>
          <cell r="CG14" t="str">
            <v>ACL-213</v>
          </cell>
          <cell r="CH14" t="str">
            <v>PTF</v>
          </cell>
          <cell r="CI14">
            <v>44795</v>
          </cell>
          <cell r="CN14">
            <v>44771</v>
          </cell>
        </row>
        <row r="15">
          <cell r="B15" t="str">
            <v>CT</v>
          </cell>
          <cell r="J15" t="str">
            <v>Line 1580/1808 Rebuild</v>
          </cell>
          <cell r="CG15" t="str">
            <v>ACL-256</v>
          </cell>
          <cell r="CH15" t="str">
            <v>PTF</v>
          </cell>
          <cell r="CI15">
            <v>44887</v>
          </cell>
          <cell r="CN15">
            <v>44900</v>
          </cell>
        </row>
        <row r="16">
          <cell r="B16" t="str">
            <v>CT</v>
          </cell>
          <cell r="J16"/>
          <cell r="CG16" t="str">
            <v>ACL-Future</v>
          </cell>
          <cell r="CH16" t="str">
            <v>PTF</v>
          </cell>
          <cell r="CI16">
            <v>44986</v>
          </cell>
          <cell r="CN16">
            <v>45027</v>
          </cell>
        </row>
        <row r="17">
          <cell r="B17" t="str">
            <v>CT</v>
          </cell>
          <cell r="J17" t="str">
            <v>Line 1560 Rebuild</v>
          </cell>
          <cell r="CG17" t="str">
            <v>ACL-255</v>
          </cell>
          <cell r="CH17" t="str">
            <v>PTF</v>
          </cell>
          <cell r="CI17">
            <v>44887</v>
          </cell>
          <cell r="CN17">
            <v>44900</v>
          </cell>
        </row>
        <row r="18">
          <cell r="B18" t="str">
            <v>CT</v>
          </cell>
          <cell r="J18" t="str">
            <v>Line 1690 OPGW</v>
          </cell>
          <cell r="CG18" t="str">
            <v>LSP</v>
          </cell>
          <cell r="CH18" t="str">
            <v>Non-PTF</v>
          </cell>
          <cell r="CI18" t="str">
            <v>Not Required</v>
          </cell>
          <cell r="CN18">
            <v>44949</v>
          </cell>
        </row>
        <row r="19">
          <cell r="B19" t="str">
            <v>CT</v>
          </cell>
          <cell r="J19" t="str">
            <v>Line 500 Rebuild</v>
          </cell>
          <cell r="CG19" t="str">
            <v>LSP</v>
          </cell>
          <cell r="CH19" t="str">
            <v>Non-PTF</v>
          </cell>
          <cell r="CI19" t="str">
            <v>Not Required</v>
          </cell>
          <cell r="CN19">
            <v>44683</v>
          </cell>
        </row>
        <row r="20">
          <cell r="B20" t="str">
            <v>CT</v>
          </cell>
          <cell r="J20" t="str">
            <v>Bunker Hill 12B 115-kV Substation</v>
          </cell>
          <cell r="CG20" t="str">
            <v>LSP</v>
          </cell>
          <cell r="CH20" t="str">
            <v>PTF</v>
          </cell>
          <cell r="CI20" t="str">
            <v>Not Required</v>
          </cell>
          <cell r="CN20">
            <v>44682</v>
          </cell>
        </row>
        <row r="21">
          <cell r="B21" t="str">
            <v>CT</v>
          </cell>
          <cell r="J21"/>
          <cell r="CG21" t="str">
            <v>ACL-Future</v>
          </cell>
          <cell r="CH21" t="str">
            <v>PTF</v>
          </cell>
          <cell r="CI21">
            <v>44986</v>
          </cell>
          <cell r="CN21" t="str">
            <v>??</v>
          </cell>
        </row>
        <row r="22">
          <cell r="B22" t="str">
            <v>CT</v>
          </cell>
          <cell r="J22" t="str">
            <v>Line 1550/1163 Rebuild</v>
          </cell>
          <cell r="CG22" t="str">
            <v>ACL-259</v>
          </cell>
          <cell r="CH22" t="str">
            <v>PTF</v>
          </cell>
          <cell r="CI22">
            <v>44826</v>
          </cell>
          <cell r="CN22">
            <v>44896</v>
          </cell>
        </row>
        <row r="23">
          <cell r="B23" t="str">
            <v>CT</v>
          </cell>
          <cell r="J23" t="str">
            <v>Eastern CT 2027 Reliability Project</v>
          </cell>
          <cell r="CG23">
            <v>1853</v>
          </cell>
          <cell r="CH23" t="str">
            <v>PTF</v>
          </cell>
          <cell r="CI23">
            <v>44734</v>
          </cell>
          <cell r="CN23">
            <v>44697</v>
          </cell>
        </row>
        <row r="24">
          <cell r="B24" t="str">
            <v>CT</v>
          </cell>
          <cell r="J24" t="str">
            <v>Line 1280 Structure Replacements and OPGW</v>
          </cell>
          <cell r="CG24"/>
          <cell r="CH24" t="str">
            <v>PTF</v>
          </cell>
          <cell r="CI24"/>
          <cell r="CN24" t="e">
            <v>#N/A</v>
          </cell>
        </row>
        <row r="25">
          <cell r="B25" t="str">
            <v>CT</v>
          </cell>
          <cell r="J25" t="str">
            <v>Line 1280 Structure Replacements and OPGW</v>
          </cell>
          <cell r="CG25" t="str">
            <v>ACL-220</v>
          </cell>
          <cell r="CH25" t="str">
            <v>PTF</v>
          </cell>
          <cell r="CI25">
            <v>44628</v>
          </cell>
          <cell r="CN25">
            <v>44652</v>
          </cell>
        </row>
        <row r="26">
          <cell r="B26" t="str">
            <v>CT</v>
          </cell>
          <cell r="J26"/>
          <cell r="CG26" t="str">
            <v>ACL-Future</v>
          </cell>
          <cell r="CH26" t="str">
            <v>PTF</v>
          </cell>
          <cell r="CI26">
            <v>45078</v>
          </cell>
          <cell r="CN26">
            <v>45149</v>
          </cell>
        </row>
        <row r="27">
          <cell r="B27" t="str">
            <v>CT</v>
          </cell>
          <cell r="J27" t="str">
            <v>Montville Station Backup Supply</v>
          </cell>
          <cell r="CG27" t="str">
            <v>LSP</v>
          </cell>
          <cell r="CH27" t="str">
            <v>Non-PTF</v>
          </cell>
          <cell r="CI27" t="str">
            <v>Not Required</v>
          </cell>
          <cell r="CN27">
            <v>44719</v>
          </cell>
        </row>
        <row r="28">
          <cell r="B28" t="str">
            <v>CT</v>
          </cell>
          <cell r="J28" t="str">
            <v>Line 383 Structure Replacements, OPGW, and Insulators</v>
          </cell>
          <cell r="CG28" t="str">
            <v>ACL-265</v>
          </cell>
          <cell r="CH28" t="str">
            <v>PTF</v>
          </cell>
          <cell r="CI28">
            <v>44354</v>
          </cell>
          <cell r="CN28">
            <v>44571</v>
          </cell>
        </row>
        <row r="29">
          <cell r="B29" t="str">
            <v>CT</v>
          </cell>
          <cell r="J29"/>
          <cell r="CG29" t="str">
            <v>ACL-Future</v>
          </cell>
          <cell r="CH29" t="str">
            <v>PTF</v>
          </cell>
          <cell r="CI29">
            <v>44926</v>
          </cell>
          <cell r="CN29">
            <v>44641</v>
          </cell>
        </row>
        <row r="30">
          <cell r="B30" t="str">
            <v>CT</v>
          </cell>
          <cell r="J30" t="str">
            <v>Mansfield 12J Expansion</v>
          </cell>
          <cell r="CG30" t="str">
            <v>LSP</v>
          </cell>
          <cell r="CH30" t="str">
            <v>Non-PTF</v>
          </cell>
          <cell r="CI30" t="str">
            <v>Not Required</v>
          </cell>
          <cell r="CN30">
            <v>44515</v>
          </cell>
        </row>
        <row r="31">
          <cell r="B31" t="str">
            <v>CT</v>
          </cell>
          <cell r="J31" t="str">
            <v>Glenbrook Relays &amp; Remote Terminals</v>
          </cell>
          <cell r="CG31" t="str">
            <v>ACL-309</v>
          </cell>
          <cell r="CH31" t="str">
            <v>PTF</v>
          </cell>
          <cell r="CI31">
            <v>44475</v>
          </cell>
          <cell r="CN31">
            <v>44682</v>
          </cell>
        </row>
        <row r="32">
          <cell r="B32" t="str">
            <v>CT</v>
          </cell>
          <cell r="J32" t="str">
            <v>Plumtree 115kV Relays &amp; Remote Terminals</v>
          </cell>
          <cell r="CG32" t="str">
            <v>ACL-310</v>
          </cell>
          <cell r="CH32" t="str">
            <v>PTF</v>
          </cell>
          <cell r="CI32">
            <v>44475</v>
          </cell>
          <cell r="CN32">
            <v>44585</v>
          </cell>
        </row>
        <row r="33">
          <cell r="B33" t="str">
            <v>CT</v>
          </cell>
          <cell r="J33" t="str">
            <v>Eastern CT 2027 Reliability Project</v>
          </cell>
          <cell r="CG33">
            <v>1855</v>
          </cell>
          <cell r="CH33" t="str">
            <v>PTF</v>
          </cell>
          <cell r="CI33">
            <v>44734</v>
          </cell>
          <cell r="CN33">
            <v>44747</v>
          </cell>
        </row>
        <row r="34">
          <cell r="B34" t="str">
            <v>CT</v>
          </cell>
          <cell r="J34" t="str">
            <v>Line 690 Rebuild</v>
          </cell>
          <cell r="CG34" t="str">
            <v>ACL-302</v>
          </cell>
          <cell r="CH34" t="str">
            <v>PTF</v>
          </cell>
          <cell r="CI34">
            <v>44580</v>
          </cell>
          <cell r="CN34">
            <v>44571</v>
          </cell>
        </row>
        <row r="35">
          <cell r="B35" t="str">
            <v>CT</v>
          </cell>
          <cell r="J35" t="str">
            <v>Line 1410 Structure Replacements and OPGW</v>
          </cell>
          <cell r="CG35" t="str">
            <v>ACL-221</v>
          </cell>
          <cell r="CH35" t="str">
            <v>PTF</v>
          </cell>
          <cell r="CI35">
            <v>44637</v>
          </cell>
          <cell r="CN35">
            <v>44652</v>
          </cell>
        </row>
        <row r="36">
          <cell r="B36" t="str">
            <v>CT</v>
          </cell>
          <cell r="J36"/>
          <cell r="CG36" t="str">
            <v>ACL-Future</v>
          </cell>
          <cell r="CH36" t="str">
            <v>PTF</v>
          </cell>
          <cell r="CI36">
            <v>44926</v>
          </cell>
          <cell r="CN36">
            <v>45012</v>
          </cell>
        </row>
        <row r="37">
          <cell r="B37" t="str">
            <v>CT</v>
          </cell>
          <cell r="J37" t="str">
            <v>Line 3403 Structure Replacements</v>
          </cell>
          <cell r="CG37" t="str">
            <v>ACL-312</v>
          </cell>
          <cell r="CH37" t="str">
            <v>PTF</v>
          </cell>
          <cell r="CI37">
            <v>44835</v>
          </cell>
          <cell r="CN37">
            <v>44980</v>
          </cell>
        </row>
        <row r="38">
          <cell r="B38" t="str">
            <v>CT</v>
          </cell>
          <cell r="J38" t="str">
            <v>Norwalk 345kV Relays &amp; Remote Terminals</v>
          </cell>
          <cell r="CG38" t="str">
            <v>ACL-331</v>
          </cell>
          <cell r="CH38" t="str">
            <v>PTF</v>
          </cell>
          <cell r="CI38">
            <v>44475</v>
          </cell>
          <cell r="CN38">
            <v>44592</v>
          </cell>
        </row>
        <row r="39">
          <cell r="B39" t="str">
            <v>CT</v>
          </cell>
          <cell r="J39" t="str">
            <v>Eastern CT 2027 Reliability Project</v>
          </cell>
          <cell r="CG39">
            <v>1857</v>
          </cell>
          <cell r="CH39" t="str">
            <v>PTF</v>
          </cell>
          <cell r="CI39">
            <v>44734</v>
          </cell>
          <cell r="CN39">
            <v>44772</v>
          </cell>
        </row>
        <row r="40">
          <cell r="B40" t="str">
            <v>CT</v>
          </cell>
          <cell r="J40" t="str">
            <v>Eastern CT 2027 Reliability Project</v>
          </cell>
          <cell r="CG40">
            <v>1859</v>
          </cell>
          <cell r="CH40" t="str">
            <v>PTF</v>
          </cell>
          <cell r="CI40">
            <v>44734</v>
          </cell>
          <cell r="CN40">
            <v>44652</v>
          </cell>
        </row>
        <row r="41">
          <cell r="B41" t="str">
            <v>CT</v>
          </cell>
          <cell r="J41"/>
          <cell r="CG41" t="str">
            <v>ACL-Future</v>
          </cell>
          <cell r="CH41" t="str">
            <v>PTF</v>
          </cell>
          <cell r="CI41">
            <v>45139</v>
          </cell>
          <cell r="CN41">
            <v>45153</v>
          </cell>
        </row>
        <row r="42">
          <cell r="B42" t="str">
            <v>CT</v>
          </cell>
          <cell r="J42" t="str">
            <v>Plumtree 345kV Relays &amp; Remote Terminals</v>
          </cell>
          <cell r="CG42" t="str">
            <v>ACL-310</v>
          </cell>
          <cell r="CH42" t="str">
            <v>PTF</v>
          </cell>
          <cell r="CI42">
            <v>44475</v>
          </cell>
          <cell r="CN42">
            <v>44813</v>
          </cell>
        </row>
        <row r="43">
          <cell r="B43" t="str">
            <v>CT</v>
          </cell>
          <cell r="J43" t="str">
            <v>Underground HPFF/HPGF Cable Emergency Spare</v>
          </cell>
          <cell r="CG43" t="str">
            <v>Not required</v>
          </cell>
          <cell r="CH43" t="str">
            <v>Non-PTF</v>
          </cell>
          <cell r="CI43" t="str">
            <v>Not Required</v>
          </cell>
          <cell r="CN43" t="str">
            <v>??</v>
          </cell>
        </row>
        <row r="44">
          <cell r="B44" t="str">
            <v>CT</v>
          </cell>
          <cell r="J44" t="str">
            <v>Line 1910/1950 Rebuild</v>
          </cell>
          <cell r="CG44" t="str">
            <v>ACL-230</v>
          </cell>
          <cell r="CH44" t="str">
            <v>PTF</v>
          </cell>
          <cell r="CI44">
            <v>44488</v>
          </cell>
          <cell r="CN44">
            <v>44538</v>
          </cell>
        </row>
        <row r="45">
          <cell r="B45" t="str">
            <v>CT</v>
          </cell>
          <cell r="J45" t="str">
            <v>Line 3424 Structure Replacements, OPGW, and Insulators</v>
          </cell>
          <cell r="CG45" t="str">
            <v>ACL-268</v>
          </cell>
          <cell r="CH45" t="str">
            <v>PTF</v>
          </cell>
          <cell r="CI45">
            <v>44306</v>
          </cell>
          <cell r="CN45">
            <v>44821</v>
          </cell>
        </row>
        <row r="46">
          <cell r="B46" t="str">
            <v>CT</v>
          </cell>
          <cell r="J46"/>
          <cell r="CG46" t="str">
            <v>ACL-Future</v>
          </cell>
          <cell r="CH46" t="str">
            <v>PTF</v>
          </cell>
          <cell r="CI46" t="str">
            <v>Not Required</v>
          </cell>
          <cell r="CN46">
            <v>45046</v>
          </cell>
        </row>
        <row r="47">
          <cell r="B47" t="str">
            <v>CT</v>
          </cell>
          <cell r="J47"/>
          <cell r="CG47" t="str">
            <v>Cannot find PAF (?)</v>
          </cell>
          <cell r="CH47" t="str">
            <v>PTF</v>
          </cell>
          <cell r="CI47" t="str">
            <v>estimated filing not known</v>
          </cell>
          <cell r="CN47" t="str">
            <v>??</v>
          </cell>
        </row>
        <row r="48">
          <cell r="B48" t="str">
            <v>CT</v>
          </cell>
          <cell r="J48" t="str">
            <v xml:space="preserve">Carmel Hill 11S-Installation </v>
          </cell>
          <cell r="CG48" t="str">
            <v>LSP</v>
          </cell>
          <cell r="CH48" t="str">
            <v>PTF</v>
          </cell>
          <cell r="CI48" t="str">
            <v>Not Required</v>
          </cell>
          <cell r="CN48">
            <v>44805</v>
          </cell>
        </row>
        <row r="49">
          <cell r="B49" t="str">
            <v>CT</v>
          </cell>
          <cell r="J49"/>
          <cell r="CG49" t="str">
            <v>ACL-267</v>
          </cell>
          <cell r="CH49" t="str">
            <v>PTF</v>
          </cell>
          <cell r="CI49">
            <v>44295</v>
          </cell>
          <cell r="CN49">
            <v>44830</v>
          </cell>
        </row>
        <row r="50">
          <cell r="B50" t="str">
            <v>CT</v>
          </cell>
          <cell r="J50" t="str">
            <v>Eastern CT 2027 Reliability Project</v>
          </cell>
          <cell r="CG50">
            <v>1863</v>
          </cell>
          <cell r="CH50" t="str">
            <v>PTF</v>
          </cell>
          <cell r="CI50">
            <v>44734</v>
          </cell>
          <cell r="CN50" t="e">
            <v>#N/A</v>
          </cell>
        </row>
        <row r="51">
          <cell r="B51" t="str">
            <v>CT</v>
          </cell>
          <cell r="J51" t="str">
            <v>Eastern CT 2027 Reliability Project</v>
          </cell>
          <cell r="CG51">
            <v>1854</v>
          </cell>
          <cell r="CH51" t="str">
            <v>PTF</v>
          </cell>
          <cell r="CI51">
            <v>44734</v>
          </cell>
          <cell r="CN51">
            <v>44652</v>
          </cell>
        </row>
        <row r="52">
          <cell r="B52" t="str">
            <v>CT</v>
          </cell>
          <cell r="J52" t="str">
            <v>Eastern CT 2027 Reliability Project</v>
          </cell>
          <cell r="CG52">
            <v>1854</v>
          </cell>
          <cell r="CH52" t="str">
            <v>PTF</v>
          </cell>
          <cell r="CI52">
            <v>44734</v>
          </cell>
          <cell r="CN52">
            <v>44652</v>
          </cell>
        </row>
        <row r="53">
          <cell r="B53" t="str">
            <v>CT</v>
          </cell>
          <cell r="J53" t="str">
            <v>Eastern CT 2027 Reliability Project</v>
          </cell>
          <cell r="CG53">
            <v>1860</v>
          </cell>
          <cell r="CH53" t="str">
            <v>PTF</v>
          </cell>
          <cell r="CI53">
            <v>44734</v>
          </cell>
          <cell r="CN53" t="e">
            <v>#N/A</v>
          </cell>
        </row>
        <row r="54">
          <cell r="B54" t="str">
            <v>CT</v>
          </cell>
          <cell r="J54" t="str">
            <v>Eastern CT 2027 Reliability Project</v>
          </cell>
          <cell r="CG54">
            <v>1861</v>
          </cell>
          <cell r="CH54" t="str">
            <v>PTF</v>
          </cell>
          <cell r="CI54">
            <v>44734</v>
          </cell>
          <cell r="CN54" t="e">
            <v>#N/A</v>
          </cell>
        </row>
        <row r="55">
          <cell r="B55" t="str">
            <v>EM</v>
          </cell>
          <cell r="J55" t="str">
            <v>Greater Boston</v>
          </cell>
          <cell r="CG55" t="str">
            <v>RSP-1356</v>
          </cell>
          <cell r="CH55" t="str">
            <v>PTF</v>
          </cell>
          <cell r="CI55">
            <v>44097</v>
          </cell>
          <cell r="CN55">
            <v>43115</v>
          </cell>
        </row>
        <row r="56">
          <cell r="B56" t="str">
            <v>EM</v>
          </cell>
          <cell r="J56" t="str">
            <v>Greater Boston</v>
          </cell>
          <cell r="CG56" t="str">
            <v>RSP-1552</v>
          </cell>
          <cell r="CH56" t="str">
            <v>PTF</v>
          </cell>
          <cell r="CI56">
            <v>44097</v>
          </cell>
          <cell r="CN56">
            <v>43938</v>
          </cell>
        </row>
        <row r="57">
          <cell r="B57" t="str">
            <v>EM</v>
          </cell>
          <cell r="J57" t="str">
            <v>Line 110-510/511 Reconductoring</v>
          </cell>
          <cell r="CG57" t="str">
            <v>ACL-194</v>
          </cell>
          <cell r="CH57" t="str">
            <v>PTF</v>
          </cell>
          <cell r="CI57">
            <v>44351</v>
          </cell>
          <cell r="CN57">
            <v>44756</v>
          </cell>
        </row>
        <row r="58">
          <cell r="B58" t="str">
            <v>EM</v>
          </cell>
          <cell r="J58" t="str">
            <v>Andrew Square Dewar St 115KV</v>
          </cell>
          <cell r="CG58" t="str">
            <v>LSP</v>
          </cell>
          <cell r="CH58" t="str">
            <v>Non-PTF</v>
          </cell>
          <cell r="CI58" t="str">
            <v>Not Required</v>
          </cell>
          <cell r="CN58">
            <v>44683</v>
          </cell>
        </row>
        <row r="59">
          <cell r="B59" t="str">
            <v>EM</v>
          </cell>
          <cell r="J59" t="str">
            <v>Kingston Station 735 Rebuild</v>
          </cell>
          <cell r="CG59" t="str">
            <v>ACL-27</v>
          </cell>
          <cell r="CH59" t="str">
            <v>PTF</v>
          </cell>
          <cell r="CI59">
            <v>44424</v>
          </cell>
          <cell r="CN59">
            <v>44725</v>
          </cell>
        </row>
        <row r="60">
          <cell r="B60" t="str">
            <v>EM</v>
          </cell>
          <cell r="J60" t="str">
            <v>SEMA-RI Reliability Project</v>
          </cell>
          <cell r="CG60">
            <v>1728</v>
          </cell>
          <cell r="CH60" t="str">
            <v>PTF</v>
          </cell>
          <cell r="CI60">
            <v>44433</v>
          </cell>
          <cell r="CN60">
            <v>44757</v>
          </cell>
        </row>
        <row r="61">
          <cell r="B61" t="str">
            <v>EM</v>
          </cell>
          <cell r="J61" t="str">
            <v>Station 514T Replace 115KV breakers</v>
          </cell>
          <cell r="CG61" t="str">
            <v>ACL-28</v>
          </cell>
          <cell r="CH61" t="str">
            <v>PTF</v>
          </cell>
          <cell r="CI61">
            <v>43812</v>
          </cell>
          <cell r="CN61">
            <v>43781</v>
          </cell>
        </row>
        <row r="62">
          <cell r="B62" t="str">
            <v>EM</v>
          </cell>
          <cell r="J62" t="str">
            <v>Auburn Transmission Spare Warehouse Facility</v>
          </cell>
          <cell r="CG62" t="str">
            <v>Not Required</v>
          </cell>
          <cell r="CH62" t="str">
            <v>Non-PTF</v>
          </cell>
          <cell r="CI62" t="str">
            <v>Not Required</v>
          </cell>
          <cell r="CN62">
            <v>44762</v>
          </cell>
        </row>
        <row r="63">
          <cell r="B63" t="str">
            <v>EM</v>
          </cell>
          <cell r="J63" t="str">
            <v>North Washington Bridge Reconductor</v>
          </cell>
          <cell r="CG63" t="str">
            <v>LSP</v>
          </cell>
          <cell r="CH63" t="str">
            <v>Non-PTF</v>
          </cell>
          <cell r="CI63" t="str">
            <v>Not Required</v>
          </cell>
          <cell r="CN63">
            <v>43563</v>
          </cell>
        </row>
        <row r="64">
          <cell r="B64" t="str">
            <v>EM</v>
          </cell>
          <cell r="J64" t="str">
            <v>Stations CIP Security</v>
          </cell>
          <cell r="CG64" t="str">
            <v>CEII</v>
          </cell>
          <cell r="CH64" t="str">
            <v>PTF</v>
          </cell>
          <cell r="CI64" t="str">
            <v>CEII</v>
          </cell>
          <cell r="CN64" t="str">
            <v>??</v>
          </cell>
        </row>
        <row r="65">
          <cell r="B65" t="str">
            <v>EM</v>
          </cell>
          <cell r="J65" t="str">
            <v>Andrew Square Dewar St 115KV</v>
          </cell>
          <cell r="CG65" t="str">
            <v>LSP</v>
          </cell>
          <cell r="CH65" t="str">
            <v>Non-PTF</v>
          </cell>
          <cell r="CI65" t="str">
            <v>Not Required</v>
          </cell>
          <cell r="CN65">
            <v>44792</v>
          </cell>
        </row>
        <row r="66">
          <cell r="B66" t="str">
            <v>EM</v>
          </cell>
          <cell r="J66" t="str">
            <v>Stations CIP Security</v>
          </cell>
          <cell r="CG66" t="str">
            <v>CEII</v>
          </cell>
          <cell r="CH66" t="str">
            <v>PTF</v>
          </cell>
          <cell r="CI66" t="str">
            <v>CEII</v>
          </cell>
          <cell r="CN66">
            <v>43566</v>
          </cell>
        </row>
        <row r="67">
          <cell r="B67" t="str">
            <v>EM</v>
          </cell>
          <cell r="J67" t="str">
            <v>Line 191 Structure Replacements</v>
          </cell>
          <cell r="CG67" t="str">
            <v>ACL-315</v>
          </cell>
          <cell r="CH67" t="str">
            <v>PTF</v>
          </cell>
          <cell r="CI67">
            <v>44774</v>
          </cell>
          <cell r="CN67">
            <v>44809</v>
          </cell>
        </row>
        <row r="68">
          <cell r="B68" t="str">
            <v>EM</v>
          </cell>
          <cell r="J68" t="str">
            <v>Andrew Square Station Upgrades</v>
          </cell>
          <cell r="CG68" t="str">
            <v>LSP</v>
          </cell>
          <cell r="CH68" t="str">
            <v>Non-PTF</v>
          </cell>
          <cell r="CI68" t="str">
            <v>Not Required</v>
          </cell>
          <cell r="CN68">
            <v>44733</v>
          </cell>
        </row>
        <row r="69">
          <cell r="B69" t="str">
            <v>EM</v>
          </cell>
          <cell r="J69" t="str">
            <v>Rebuild Bourne Substation</v>
          </cell>
          <cell r="CG69" t="str">
            <v>ACL-26</v>
          </cell>
          <cell r="CH69" t="str">
            <v>PTF</v>
          </cell>
          <cell r="CI69">
            <v>44265</v>
          </cell>
          <cell r="CN69" t="str">
            <v>??</v>
          </cell>
        </row>
        <row r="70">
          <cell r="B70" t="str">
            <v>EM</v>
          </cell>
          <cell r="J70" t="str">
            <v>Canal Station Upgrades</v>
          </cell>
          <cell r="CG70" t="str">
            <v>ACL-90</v>
          </cell>
          <cell r="CH70" t="str">
            <v>PTF</v>
          </cell>
          <cell r="CI70">
            <v>43774</v>
          </cell>
          <cell r="CN70">
            <v>43724</v>
          </cell>
        </row>
        <row r="71">
          <cell r="B71" t="str">
            <v>EM</v>
          </cell>
          <cell r="J71" t="str">
            <v>Dewar St. Station Upgrades</v>
          </cell>
          <cell r="CG71" t="str">
            <v>LSP</v>
          </cell>
          <cell r="CH71" t="str">
            <v>Non-PTF</v>
          </cell>
          <cell r="CI71" t="str">
            <v>Not Required</v>
          </cell>
          <cell r="CN71">
            <v>44676</v>
          </cell>
        </row>
        <row r="72">
          <cell r="B72" t="str">
            <v>EM</v>
          </cell>
          <cell r="J72"/>
          <cell r="CG72" t="str">
            <v>ACL-Future</v>
          </cell>
          <cell r="CH72" t="str">
            <v>PTF</v>
          </cell>
          <cell r="CI72">
            <v>44805</v>
          </cell>
          <cell r="CN72">
            <v>44837</v>
          </cell>
        </row>
        <row r="73">
          <cell r="B73" t="str">
            <v>EM</v>
          </cell>
          <cell r="J73" t="str">
            <v>Station 478 Auto Transformer</v>
          </cell>
          <cell r="CG73" t="str">
            <v>ACL-Future</v>
          </cell>
          <cell r="CH73" t="str">
            <v>PTF</v>
          </cell>
          <cell r="CI73">
            <v>44926</v>
          </cell>
          <cell r="CN73">
            <v>44725</v>
          </cell>
        </row>
        <row r="74">
          <cell r="B74" t="str">
            <v>EM</v>
          </cell>
          <cell r="J74"/>
          <cell r="CG74" t="str">
            <v>ACL-44</v>
          </cell>
          <cell r="CH74" t="str">
            <v>PTF</v>
          </cell>
          <cell r="CI74">
            <v>43626</v>
          </cell>
          <cell r="CN74">
            <v>42506</v>
          </cell>
        </row>
        <row r="75">
          <cell r="B75" t="str">
            <v>EM</v>
          </cell>
          <cell r="J75" t="str">
            <v>Line Structure Replacements &amp; OPGW</v>
          </cell>
          <cell r="CG75" t="str">
            <v>Not needed</v>
          </cell>
          <cell r="CH75" t="str">
            <v>PTF</v>
          </cell>
          <cell r="CI75" t="str">
            <v>Not Required</v>
          </cell>
          <cell r="CN75" t="str">
            <v>??</v>
          </cell>
        </row>
        <row r="76">
          <cell r="B76" t="str">
            <v>EM</v>
          </cell>
          <cell r="J76" t="str">
            <v>Mystic Station - Replace Control Cables</v>
          </cell>
          <cell r="CG76" t="str">
            <v>PAC/TCA strategy to be developed</v>
          </cell>
          <cell r="CH76" t="str">
            <v>PTF</v>
          </cell>
          <cell r="CI76" t="str">
            <v>estimated filing not known</v>
          </cell>
          <cell r="CN76">
            <v>44810</v>
          </cell>
        </row>
        <row r="77">
          <cell r="B77" t="str">
            <v>EM</v>
          </cell>
          <cell r="J77" t="str">
            <v>Greater Boston</v>
          </cell>
          <cell r="CG77" t="str">
            <v>RSP-1335</v>
          </cell>
          <cell r="CH77" t="str">
            <v>PTF</v>
          </cell>
          <cell r="CI77">
            <v>44090</v>
          </cell>
          <cell r="CN77">
            <v>44682</v>
          </cell>
        </row>
        <row r="78">
          <cell r="B78" t="str">
            <v>EM</v>
          </cell>
          <cell r="J78" t="str">
            <v>Mystic to Golden Hills Reliab Impr</v>
          </cell>
          <cell r="CG78" t="str">
            <v>ACL-107</v>
          </cell>
          <cell r="CH78" t="str">
            <v>PTF</v>
          </cell>
          <cell r="CI78">
            <v>43774</v>
          </cell>
          <cell r="CN78">
            <v>44669</v>
          </cell>
        </row>
        <row r="79">
          <cell r="B79" t="str">
            <v>EM</v>
          </cell>
          <cell r="J79" t="str">
            <v>SEMA-RI Reliability Project</v>
          </cell>
          <cell r="CG79">
            <v>1732</v>
          </cell>
          <cell r="CH79" t="str">
            <v>PTF</v>
          </cell>
          <cell r="CI79">
            <v>44433</v>
          </cell>
          <cell r="CN79" t="e">
            <v>#N/A</v>
          </cell>
        </row>
        <row r="80">
          <cell r="B80" t="str">
            <v>EM</v>
          </cell>
          <cell r="J80" t="str">
            <v>Rebuild Bourne Substation</v>
          </cell>
          <cell r="CG80" t="str">
            <v>ACL-26</v>
          </cell>
          <cell r="CH80" t="str">
            <v>PTF</v>
          </cell>
          <cell r="CI80">
            <v>44265</v>
          </cell>
          <cell r="CN80">
            <v>44298</v>
          </cell>
        </row>
        <row r="81">
          <cell r="B81" t="str">
            <v>EM</v>
          </cell>
          <cell r="J81" t="str">
            <v>SEMA-RI Reliability Project</v>
          </cell>
          <cell r="CG81">
            <v>1729</v>
          </cell>
          <cell r="CH81" t="str">
            <v>PTF</v>
          </cell>
          <cell r="CI81">
            <v>44433</v>
          </cell>
          <cell r="CN81" t="e">
            <v>#N/A</v>
          </cell>
        </row>
        <row r="82">
          <cell r="B82" t="str">
            <v>EM</v>
          </cell>
          <cell r="J82" t="str">
            <v>SEMA-RI Reliability Project</v>
          </cell>
          <cell r="CG82">
            <v>1726</v>
          </cell>
          <cell r="CH82" t="str">
            <v>PTF</v>
          </cell>
          <cell r="CI82">
            <v>44433</v>
          </cell>
          <cell r="CN82" t="e">
            <v>#N/A</v>
          </cell>
        </row>
        <row r="83">
          <cell r="B83" t="str">
            <v>EM</v>
          </cell>
          <cell r="J83" t="str">
            <v>SEMA-RI Reliability Project</v>
          </cell>
          <cell r="CG83">
            <v>1731</v>
          </cell>
          <cell r="CH83" t="str">
            <v>PTF</v>
          </cell>
          <cell r="CI83">
            <v>44433</v>
          </cell>
          <cell r="CN83" t="e">
            <v>#N/A</v>
          </cell>
        </row>
        <row r="84">
          <cell r="B84" t="str">
            <v>EM</v>
          </cell>
          <cell r="J84" t="str">
            <v>SEMA-RI Reliability Project</v>
          </cell>
          <cell r="CG84">
            <v>1731</v>
          </cell>
          <cell r="CH84" t="str">
            <v>PTF</v>
          </cell>
          <cell r="CI84">
            <v>44433</v>
          </cell>
          <cell r="CN84" t="e">
            <v>#N/A</v>
          </cell>
        </row>
        <row r="85">
          <cell r="B85" t="str">
            <v>EM</v>
          </cell>
          <cell r="J85" t="str">
            <v>SEMA-RI Reliability Project</v>
          </cell>
          <cell r="CG85">
            <v>1725</v>
          </cell>
          <cell r="CH85" t="str">
            <v>PTF</v>
          </cell>
          <cell r="CI85">
            <v>44433</v>
          </cell>
          <cell r="CN85">
            <v>44802</v>
          </cell>
        </row>
        <row r="86">
          <cell r="B86" t="str">
            <v>EM</v>
          </cell>
          <cell r="J86" t="str">
            <v>SEMA-RI Reliability Project</v>
          </cell>
          <cell r="CG86"/>
          <cell r="CH86" t="str">
            <v>PTF</v>
          </cell>
          <cell r="CI86"/>
          <cell r="CN86" t="e">
            <v>#N/A</v>
          </cell>
        </row>
        <row r="87">
          <cell r="B87" t="str">
            <v>EM</v>
          </cell>
          <cell r="J87" t="str">
            <v>SEMA-RI Reliability Project</v>
          </cell>
          <cell r="CG87">
            <v>1730</v>
          </cell>
          <cell r="CH87" t="str">
            <v>PTF</v>
          </cell>
          <cell r="CI87">
            <v>44433</v>
          </cell>
          <cell r="CN87">
            <v>45537</v>
          </cell>
        </row>
        <row r="88">
          <cell r="B88" t="str">
            <v>NH</v>
          </cell>
          <cell r="J88" t="str">
            <v>NH 2029 Solution</v>
          </cell>
          <cell r="CG88">
            <v>1880</v>
          </cell>
          <cell r="CH88" t="str">
            <v>PTF</v>
          </cell>
          <cell r="CI88">
            <v>44774</v>
          </cell>
          <cell r="CN88">
            <v>44900</v>
          </cell>
        </row>
        <row r="89">
          <cell r="B89" t="str">
            <v>NH</v>
          </cell>
          <cell r="J89" t="str">
            <v>Line E115 Rebuild</v>
          </cell>
          <cell r="CG89" t="str">
            <v>ACL-280</v>
          </cell>
          <cell r="CH89" t="str">
            <v>PTF</v>
          </cell>
          <cell r="CI89">
            <v>44734</v>
          </cell>
          <cell r="CN89">
            <v>44747</v>
          </cell>
        </row>
        <row r="90">
          <cell r="B90" t="str">
            <v>NH</v>
          </cell>
          <cell r="J90" t="str">
            <v>Line D142 Rebuild</v>
          </cell>
          <cell r="CG90"/>
          <cell r="CH90" t="str">
            <v>Non-PTF</v>
          </cell>
          <cell r="CI90"/>
          <cell r="CN90"/>
        </row>
        <row r="91">
          <cell r="B91" t="str">
            <v>NH</v>
          </cell>
          <cell r="J91" t="str">
            <v>Line D142 Rebuild</v>
          </cell>
          <cell r="CG91" t="str">
            <v>LSP</v>
          </cell>
          <cell r="CH91" t="str">
            <v>Non-PTF</v>
          </cell>
          <cell r="CI91" t="str">
            <v>Not Required</v>
          </cell>
          <cell r="CN91">
            <v>44530</v>
          </cell>
        </row>
        <row r="92">
          <cell r="B92" t="str">
            <v>NH</v>
          </cell>
          <cell r="J92" t="str">
            <v>Line O154 Rebuild</v>
          </cell>
          <cell r="CG92" t="str">
            <v>LSP</v>
          </cell>
          <cell r="CH92" t="str">
            <v>Non-PTF</v>
          </cell>
          <cell r="CI92" t="str">
            <v>Not Required</v>
          </cell>
          <cell r="CN92">
            <v>44788</v>
          </cell>
        </row>
        <row r="93">
          <cell r="B93" t="str">
            <v>NH</v>
          </cell>
          <cell r="J93" t="str">
            <v>NH 2029 Solution</v>
          </cell>
          <cell r="CG93">
            <v>1879</v>
          </cell>
          <cell r="CH93" t="str">
            <v>PTF</v>
          </cell>
          <cell r="CI93">
            <v>44764</v>
          </cell>
          <cell r="CN93">
            <v>44706</v>
          </cell>
        </row>
        <row r="94">
          <cell r="B94" t="str">
            <v>NH</v>
          </cell>
          <cell r="J94" t="str">
            <v>NH 2029 Solution</v>
          </cell>
          <cell r="CG94">
            <v>1878</v>
          </cell>
          <cell r="CH94" t="str">
            <v>PTF</v>
          </cell>
          <cell r="CI94">
            <v>44764</v>
          </cell>
          <cell r="CN94">
            <v>44680</v>
          </cell>
        </row>
        <row r="95">
          <cell r="B95" t="str">
            <v>NH</v>
          </cell>
          <cell r="J95" t="str">
            <v>Line P145 Rebuild</v>
          </cell>
          <cell r="CG95" t="str">
            <v>ACL-324</v>
          </cell>
          <cell r="CH95" t="str">
            <v>PTF</v>
          </cell>
          <cell r="CI95">
            <v>44734</v>
          </cell>
          <cell r="CN95">
            <v>44717</v>
          </cell>
        </row>
        <row r="96">
          <cell r="B96" t="str">
            <v>NH</v>
          </cell>
          <cell r="J96"/>
          <cell r="CG96" t="str">
            <v>LSP</v>
          </cell>
          <cell r="CH96" t="str">
            <v>Non-PTF</v>
          </cell>
          <cell r="CI96" t="str">
            <v>Not Required</v>
          </cell>
          <cell r="CN96">
            <v>44473</v>
          </cell>
        </row>
        <row r="97">
          <cell r="B97" t="str">
            <v>NH</v>
          </cell>
          <cell r="J97" t="str">
            <v>A111 Line Rebuild</v>
          </cell>
          <cell r="CG97" t="str">
            <v>ACL-279</v>
          </cell>
          <cell r="CH97" t="str">
            <v>PTF</v>
          </cell>
          <cell r="CI97">
            <v>44427</v>
          </cell>
          <cell r="CN97">
            <v>44589</v>
          </cell>
        </row>
        <row r="98">
          <cell r="B98" t="str">
            <v>NH</v>
          </cell>
          <cell r="J98"/>
          <cell r="CG98" t="str">
            <v>N/A</v>
          </cell>
          <cell r="CH98" t="str">
            <v>PTF</v>
          </cell>
          <cell r="CI98" t="str">
            <v>Not Required</v>
          </cell>
          <cell r="CN98" t="e">
            <v>#N/A</v>
          </cell>
        </row>
        <row r="99">
          <cell r="B99" t="str">
            <v>NH</v>
          </cell>
          <cell r="J99" t="str">
            <v>Line X116 Structure Replacements</v>
          </cell>
          <cell r="CG99" t="str">
            <v>ACL-290</v>
          </cell>
          <cell r="CH99" t="str">
            <v>PTF</v>
          </cell>
          <cell r="CI99">
            <v>44497</v>
          </cell>
          <cell r="CN99">
            <v>44515</v>
          </cell>
        </row>
        <row r="100">
          <cell r="B100" t="str">
            <v>NH</v>
          </cell>
          <cell r="J100" t="str">
            <v>Line Z119 Structure Replacements</v>
          </cell>
          <cell r="CG100" t="str">
            <v>ACL-291</v>
          </cell>
          <cell r="CH100" t="str">
            <v>PTF</v>
          </cell>
          <cell r="CI100">
            <v>44539</v>
          </cell>
          <cell r="CN100">
            <v>44564</v>
          </cell>
        </row>
        <row r="101">
          <cell r="B101" t="str">
            <v>NH</v>
          </cell>
          <cell r="J101" t="str">
            <v>Line I158 Rebuild</v>
          </cell>
          <cell r="CG101" t="str">
            <v>ACL-Future</v>
          </cell>
          <cell r="CH101" t="str">
            <v>PTF</v>
          </cell>
          <cell r="CI101" t="str">
            <v>estimated filing not known</v>
          </cell>
          <cell r="CN101" t="str">
            <v>??</v>
          </cell>
        </row>
        <row r="102">
          <cell r="B102" t="str">
            <v>NH</v>
          </cell>
          <cell r="J102" t="str">
            <v>Line A152 Structure Replacements</v>
          </cell>
          <cell r="CG102" t="str">
            <v>ACL-321</v>
          </cell>
          <cell r="CH102" t="str">
            <v>PTF</v>
          </cell>
          <cell r="CI102">
            <v>44603</v>
          </cell>
          <cell r="CN102">
            <v>44687</v>
          </cell>
        </row>
        <row r="103">
          <cell r="B103" t="str">
            <v>NH</v>
          </cell>
          <cell r="J103" t="str">
            <v>Line T198 Structure Replacements &amp; OPGW</v>
          </cell>
          <cell r="CG103" t="str">
            <v>ACL-323</v>
          </cell>
          <cell r="CH103" t="str">
            <v>PTF</v>
          </cell>
          <cell r="CI103">
            <v>44603</v>
          </cell>
          <cell r="CN103">
            <v>44620</v>
          </cell>
        </row>
        <row r="104">
          <cell r="B104" t="str">
            <v>NH</v>
          </cell>
          <cell r="J104" t="str">
            <v>Line K105 Structure Replacements</v>
          </cell>
          <cell r="CG104" t="str">
            <v>ACL-289</v>
          </cell>
          <cell r="CH104" t="str">
            <v>PTF</v>
          </cell>
          <cell r="CI104">
            <v>44474</v>
          </cell>
          <cell r="CN104">
            <v>44648</v>
          </cell>
        </row>
        <row r="105">
          <cell r="B105" t="str">
            <v>NH</v>
          </cell>
          <cell r="J105" t="str">
            <v>Line V191 Structure Replacements</v>
          </cell>
          <cell r="CG105" t="str">
            <v>ACL-322</v>
          </cell>
          <cell r="CH105" t="str">
            <v>PTF</v>
          </cell>
          <cell r="CI105">
            <v>44634</v>
          </cell>
          <cell r="CN105">
            <v>44662</v>
          </cell>
        </row>
        <row r="106">
          <cell r="B106" t="str">
            <v>NH</v>
          </cell>
          <cell r="J106" t="str">
            <v>Timber Swamp 345kV Breaker Replacement</v>
          </cell>
          <cell r="CG106" t="str">
            <v>ACL-Future</v>
          </cell>
          <cell r="CH106" t="str">
            <v>PTF</v>
          </cell>
          <cell r="CI106">
            <v>44774</v>
          </cell>
          <cell r="CN106">
            <v>44895</v>
          </cell>
        </row>
        <row r="107">
          <cell r="B107" t="str">
            <v>NH</v>
          </cell>
          <cell r="J107"/>
          <cell r="CG107" t="str">
            <v>can't find PAF (?)</v>
          </cell>
          <cell r="CH107" t="str">
            <v>PTF</v>
          </cell>
          <cell r="CI107" t="str">
            <v>estimated filing not known</v>
          </cell>
          <cell r="CN107">
            <v>44805</v>
          </cell>
        </row>
        <row r="108">
          <cell r="B108" t="str">
            <v>NH</v>
          </cell>
          <cell r="J108" t="str">
            <v>Deerfield 345kV Breaker Replacement</v>
          </cell>
          <cell r="CG108"/>
          <cell r="CH108" t="str">
            <v>PTF</v>
          </cell>
          <cell r="CI108"/>
          <cell r="CN108" t="e">
            <v>#N/A</v>
          </cell>
        </row>
        <row r="109">
          <cell r="B109" t="str">
            <v>NH</v>
          </cell>
          <cell r="J109" t="str">
            <v>Deerfield 345kV Breaker Replacement</v>
          </cell>
          <cell r="CG109" t="str">
            <v>ACL-Future</v>
          </cell>
          <cell r="CH109" t="str">
            <v>PTF</v>
          </cell>
          <cell r="CI109">
            <v>44764</v>
          </cell>
          <cell r="CN109">
            <v>44739</v>
          </cell>
        </row>
        <row r="110">
          <cell r="B110" t="str">
            <v>WM</v>
          </cell>
          <cell r="J110" t="str">
            <v>Line 1231/1242 Rebuild</v>
          </cell>
          <cell r="CG110" t="str">
            <v>ACL-250</v>
          </cell>
          <cell r="CH110" t="str">
            <v>PTF</v>
          </cell>
          <cell r="CI110">
            <v>44826</v>
          </cell>
          <cell r="CN110">
            <v>44887</v>
          </cell>
        </row>
        <row r="111">
          <cell r="B111" t="str">
            <v>WM</v>
          </cell>
          <cell r="J111" t="str">
            <v>Montague-Fairmont Rebuild</v>
          </cell>
          <cell r="CG111" t="str">
            <v>LSP</v>
          </cell>
          <cell r="CH111" t="str">
            <v>Non-PTF</v>
          </cell>
          <cell r="CI111" t="str">
            <v>Not Required</v>
          </cell>
          <cell r="CN111">
            <v>44252</v>
          </cell>
        </row>
        <row r="112">
          <cell r="B112" t="str">
            <v>WM</v>
          </cell>
          <cell r="J112" t="str">
            <v>Montague-Fairmont Rebuild</v>
          </cell>
          <cell r="CG112"/>
          <cell r="CH112" t="str">
            <v>Non-PTF</v>
          </cell>
          <cell r="CI112"/>
          <cell r="CN112"/>
        </row>
        <row r="113">
          <cell r="B113" t="str">
            <v>WM</v>
          </cell>
          <cell r="J113" t="str">
            <v>Line 312 Structure Replacements</v>
          </cell>
          <cell r="CG113" t="str">
            <v>ACL-251</v>
          </cell>
          <cell r="CH113" t="str">
            <v>PTF</v>
          </cell>
          <cell r="CI113">
            <v>44361</v>
          </cell>
          <cell r="CN113">
            <v>44470</v>
          </cell>
        </row>
        <row r="114">
          <cell r="B114" t="str">
            <v>WM</v>
          </cell>
          <cell r="J114" t="str">
            <v>Ludlow 19S - Substation</v>
          </cell>
          <cell r="CG114" t="str">
            <v>ACL-293</v>
          </cell>
          <cell r="CH114" t="str">
            <v>PTF</v>
          </cell>
          <cell r="CI114">
            <v>44826</v>
          </cell>
          <cell r="CN114">
            <v>44844</v>
          </cell>
        </row>
        <row r="115">
          <cell r="B115" t="str">
            <v>WM</v>
          </cell>
          <cell r="J115" t="str">
            <v>Montague-Fairmont Rebuild</v>
          </cell>
          <cell r="CG115" t="str">
            <v>LSP</v>
          </cell>
          <cell r="CH115" t="str">
            <v>Non-PTF</v>
          </cell>
          <cell r="CI115" t="str">
            <v>Not Required</v>
          </cell>
          <cell r="CN115">
            <v>44774</v>
          </cell>
        </row>
        <row r="116">
          <cell r="B116" t="str">
            <v>WM</v>
          </cell>
          <cell r="J116" t="str">
            <v>Line 1428 Structure Replacements and OPGW</v>
          </cell>
          <cell r="CG116" t="str">
            <v>ACL-Future</v>
          </cell>
          <cell r="CH116" t="str">
            <v>PTF</v>
          </cell>
          <cell r="CI116">
            <v>44624</v>
          </cell>
          <cell r="CN116">
            <v>44824</v>
          </cell>
        </row>
        <row r="117">
          <cell r="B117" t="str">
            <v>CT</v>
          </cell>
          <cell r="J117"/>
          <cell r="CG117" t="str">
            <v>ACL-260</v>
          </cell>
          <cell r="CH117" t="str">
            <v>PTF</v>
          </cell>
        </row>
        <row r="118">
          <cell r="B118" t="str">
            <v>CT</v>
          </cell>
          <cell r="J118" t="str">
            <v>Line Structure Replacements &amp; OPGW</v>
          </cell>
          <cell r="CG118" t="str">
            <v>Not in Prior Year's LRP file</v>
          </cell>
          <cell r="CH118" t="str">
            <v>non-PTF</v>
          </cell>
        </row>
        <row r="119">
          <cell r="B119" t="str">
            <v>CT</v>
          </cell>
          <cell r="J119"/>
          <cell r="CG119" t="str">
            <v>N/A</v>
          </cell>
          <cell r="CH119" t="str">
            <v>PTF</v>
          </cell>
        </row>
        <row r="120">
          <cell r="B120" t="str">
            <v>CT</v>
          </cell>
          <cell r="J120"/>
          <cell r="CG120" t="str">
            <v>ACL-67</v>
          </cell>
          <cell r="CH120" t="str">
            <v>PTF</v>
          </cell>
        </row>
        <row r="121">
          <cell r="B121" t="str">
            <v>CT</v>
          </cell>
          <cell r="J121"/>
          <cell r="CG121" t="str">
            <v>ACL-266</v>
          </cell>
          <cell r="CH121" t="str">
            <v>PTF</v>
          </cell>
        </row>
        <row r="122">
          <cell r="B122" t="str">
            <v>CT</v>
          </cell>
          <cell r="J122"/>
          <cell r="CG122" t="str">
            <v>Not in Prior Year's LRP file</v>
          </cell>
          <cell r="CH122" t="str">
            <v>PTF</v>
          </cell>
        </row>
        <row r="123">
          <cell r="B123" t="str">
            <v>CT</v>
          </cell>
          <cell r="J123"/>
          <cell r="CG123" t="str">
            <v>N/A</v>
          </cell>
          <cell r="CH123" t="str">
            <v>PTF</v>
          </cell>
        </row>
        <row r="124">
          <cell r="B124" t="str">
            <v>CT</v>
          </cell>
          <cell r="J124"/>
          <cell r="CG124" t="str">
            <v>N/A</v>
          </cell>
          <cell r="CH124" t="str">
            <v>PTF</v>
          </cell>
        </row>
        <row r="125">
          <cell r="B125" t="str">
            <v>CT</v>
          </cell>
          <cell r="J125"/>
          <cell r="CG125" t="str">
            <v>Not in Prior Year's LRP file</v>
          </cell>
          <cell r="CH125" t="str">
            <v>PTF</v>
          </cell>
        </row>
        <row r="126">
          <cell r="B126" t="str">
            <v>CT</v>
          </cell>
          <cell r="J126"/>
          <cell r="CG126" t="str">
            <v>Not in Prior Year's LRP file</v>
          </cell>
          <cell r="CH126" t="str">
            <v>PTF</v>
          </cell>
        </row>
        <row r="127">
          <cell r="B127" t="str">
            <v>CT</v>
          </cell>
          <cell r="J127"/>
          <cell r="CG127" t="str">
            <v>Not in Prior Year's LRP file</v>
          </cell>
          <cell r="CH127" t="str">
            <v>PTF</v>
          </cell>
        </row>
        <row r="128">
          <cell r="B128" t="str">
            <v>CT</v>
          </cell>
          <cell r="J128"/>
          <cell r="CG128" t="str">
            <v>Not in Prior Year's LRP file</v>
          </cell>
          <cell r="CH128" t="str">
            <v>PTF</v>
          </cell>
        </row>
        <row r="129">
          <cell r="B129" t="str">
            <v>CT</v>
          </cell>
          <cell r="J129" t="str">
            <v>Line Structure Replacements &amp; OPGW</v>
          </cell>
          <cell r="CG129" t="str">
            <v>LSP</v>
          </cell>
          <cell r="CH129" t="str">
            <v>Non-PTF</v>
          </cell>
        </row>
        <row r="130">
          <cell r="B130" t="str">
            <v>CT</v>
          </cell>
          <cell r="J130"/>
          <cell r="CG130" t="str">
            <v>Not in Prior Year's LRP file</v>
          </cell>
          <cell r="CH130" t="str">
            <v>PTF</v>
          </cell>
        </row>
        <row r="131">
          <cell r="B131" t="str">
            <v>CT</v>
          </cell>
          <cell r="J131"/>
          <cell r="CG131" t="str">
            <v>Not in Prior Year's LRP file</v>
          </cell>
          <cell r="CH131" t="str">
            <v>PTF</v>
          </cell>
        </row>
        <row r="132">
          <cell r="B132" t="str">
            <v>CT</v>
          </cell>
          <cell r="J132" t="str">
            <v>Line Structure Replacements &amp; OPGW</v>
          </cell>
          <cell r="CG132" t="str">
            <v>LSP</v>
          </cell>
          <cell r="CH132" t="str">
            <v>Non-PTF</v>
          </cell>
        </row>
        <row r="133">
          <cell r="B133" t="str">
            <v>CT</v>
          </cell>
          <cell r="J133"/>
          <cell r="CG133" t="str">
            <v>CEII</v>
          </cell>
          <cell r="CH133" t="str">
            <v>PTF</v>
          </cell>
        </row>
        <row r="134">
          <cell r="B134" t="str">
            <v>CT</v>
          </cell>
          <cell r="J134"/>
          <cell r="CG134" t="str">
            <v>Not in Prior Year's LRP file</v>
          </cell>
          <cell r="CH134" t="str">
            <v>PTF</v>
          </cell>
        </row>
        <row r="135">
          <cell r="B135" t="str">
            <v>CT</v>
          </cell>
          <cell r="J135"/>
          <cell r="CG135" t="str">
            <v>Not in Prior Year's LRP file</v>
          </cell>
          <cell r="CH135" t="str">
            <v>PTF</v>
          </cell>
        </row>
        <row r="136">
          <cell r="B136" t="str">
            <v>CT</v>
          </cell>
          <cell r="J136"/>
          <cell r="CG136" t="str">
            <v>Not in Prior Year's LRP file</v>
          </cell>
          <cell r="CH136" t="str">
            <v>PTF</v>
          </cell>
        </row>
        <row r="137">
          <cell r="B137" t="str">
            <v>CT</v>
          </cell>
          <cell r="J137"/>
          <cell r="CG137" t="str">
            <v>Not in Prior Year's LRP file</v>
          </cell>
          <cell r="CH137" t="str">
            <v>PTF</v>
          </cell>
        </row>
        <row r="138">
          <cell r="B138" t="str">
            <v>CT</v>
          </cell>
          <cell r="J138"/>
          <cell r="CG138" t="str">
            <v>Not in Prior Year's LRP file</v>
          </cell>
          <cell r="CH138" t="str">
            <v>PTF</v>
          </cell>
        </row>
        <row r="139">
          <cell r="B139" t="str">
            <v>CT</v>
          </cell>
          <cell r="J139"/>
          <cell r="CG139" t="str">
            <v>Not in Prior Year's LRP file</v>
          </cell>
          <cell r="CH139" t="str">
            <v>PTF</v>
          </cell>
        </row>
        <row r="140">
          <cell r="B140" t="str">
            <v>CT</v>
          </cell>
          <cell r="J140"/>
          <cell r="CG140" t="str">
            <v>Not in Prior Year's LRP file</v>
          </cell>
          <cell r="CH140" t="str">
            <v>PTF</v>
          </cell>
        </row>
        <row r="141">
          <cell r="B141" t="str">
            <v>CT</v>
          </cell>
          <cell r="J141"/>
          <cell r="CG141" t="str">
            <v>Not in Prior Year's LRP file</v>
          </cell>
          <cell r="CH141" t="str">
            <v>PTF</v>
          </cell>
        </row>
        <row r="142">
          <cell r="B142" t="str">
            <v>CT</v>
          </cell>
          <cell r="J142"/>
          <cell r="CG142" t="str">
            <v>Not in Prior Year's LRP file</v>
          </cell>
          <cell r="CH142" t="str">
            <v>PTF</v>
          </cell>
        </row>
        <row r="143">
          <cell r="B143" t="str">
            <v>CT</v>
          </cell>
          <cell r="J143"/>
          <cell r="CG143" t="str">
            <v>Not in Prior Year's LRP file</v>
          </cell>
          <cell r="CH143" t="str">
            <v>PTF</v>
          </cell>
        </row>
        <row r="144">
          <cell r="B144" t="str">
            <v>CT</v>
          </cell>
          <cell r="J144"/>
          <cell r="CG144" t="str">
            <v>Not in Prior Year's LRP file</v>
          </cell>
          <cell r="CH144" t="str">
            <v>PTF</v>
          </cell>
        </row>
        <row r="145">
          <cell r="B145" t="str">
            <v>CT</v>
          </cell>
          <cell r="J145"/>
          <cell r="CG145" t="str">
            <v>Not in Prior Year's LRP file</v>
          </cell>
          <cell r="CH145" t="str">
            <v>PTF</v>
          </cell>
        </row>
        <row r="146">
          <cell r="B146" t="str">
            <v>CT</v>
          </cell>
          <cell r="J146" t="str">
            <v>Line Structure Replacements &amp; OPGW</v>
          </cell>
          <cell r="CG146" t="str">
            <v>Not in Prior Year's LRP file</v>
          </cell>
          <cell r="CH146" t="str">
            <v>non-PTF</v>
          </cell>
        </row>
        <row r="147">
          <cell r="B147" t="str">
            <v>CT</v>
          </cell>
          <cell r="J147"/>
          <cell r="CG147" t="str">
            <v>Not in Prior Year's LRP file</v>
          </cell>
          <cell r="CH147" t="str">
            <v>PTF</v>
          </cell>
        </row>
        <row r="148">
          <cell r="B148" t="str">
            <v>CT</v>
          </cell>
          <cell r="J148"/>
          <cell r="CG148" t="str">
            <v>Not in Prior Year's LRP file</v>
          </cell>
          <cell r="CH148" t="str">
            <v>PTF</v>
          </cell>
        </row>
        <row r="149">
          <cell r="B149" t="str">
            <v>CT</v>
          </cell>
          <cell r="J149"/>
          <cell r="CG149" t="str">
            <v>ACL-226</v>
          </cell>
          <cell r="CH149" t="str">
            <v>PTF</v>
          </cell>
        </row>
        <row r="150">
          <cell r="B150" t="str">
            <v>CT</v>
          </cell>
          <cell r="J150"/>
          <cell r="CG150" t="str">
            <v>Not in Prior Year's LRP file</v>
          </cell>
          <cell r="CH150" t="str">
            <v>PTF</v>
          </cell>
        </row>
        <row r="151">
          <cell r="B151" t="str">
            <v>CT</v>
          </cell>
          <cell r="J151"/>
          <cell r="CG151" t="str">
            <v>Not in Prior Year's LRP file</v>
          </cell>
          <cell r="CH151" t="str">
            <v>PTF</v>
          </cell>
        </row>
        <row r="152">
          <cell r="B152" t="str">
            <v>CT</v>
          </cell>
          <cell r="J152"/>
          <cell r="CG152" t="str">
            <v>Not in Prior Year's LRP file</v>
          </cell>
          <cell r="CH152" t="str">
            <v>PTF</v>
          </cell>
        </row>
        <row r="153">
          <cell r="B153" t="str">
            <v>CT</v>
          </cell>
          <cell r="J153"/>
          <cell r="CG153" t="str">
            <v>N/A</v>
          </cell>
          <cell r="CH153" t="str">
            <v>PTF</v>
          </cell>
        </row>
        <row r="154">
          <cell r="B154" t="str">
            <v>CT</v>
          </cell>
          <cell r="J154" t="str">
            <v>Line Structure Replacements &amp; OPGW</v>
          </cell>
          <cell r="CG154" t="str">
            <v>LSP</v>
          </cell>
          <cell r="CH154" t="str">
            <v>Non-PTF</v>
          </cell>
        </row>
        <row r="155">
          <cell r="B155" t="str">
            <v>CT</v>
          </cell>
          <cell r="J155"/>
          <cell r="CG155" t="str">
            <v>Not in Prior Year's LRP file</v>
          </cell>
          <cell r="CH155" t="str">
            <v>PTF</v>
          </cell>
          <cell r="CI155"/>
        </row>
        <row r="156">
          <cell r="B156" t="str">
            <v>CT</v>
          </cell>
          <cell r="J156"/>
          <cell r="CG156" t="str">
            <v>ACL-225</v>
          </cell>
          <cell r="CH156" t="str">
            <v>PTF</v>
          </cell>
        </row>
        <row r="157">
          <cell r="B157" t="str">
            <v>CT</v>
          </cell>
          <cell r="J157"/>
          <cell r="CG157" t="str">
            <v>Not in Prior Year's LRP file</v>
          </cell>
          <cell r="CH157" t="str">
            <v>PTF</v>
          </cell>
        </row>
        <row r="158">
          <cell r="B158" t="str">
            <v>CT</v>
          </cell>
          <cell r="J158"/>
          <cell r="CG158" t="str">
            <v>N/A</v>
          </cell>
          <cell r="CH158" t="str">
            <v>PTF</v>
          </cell>
        </row>
        <row r="159">
          <cell r="B159" t="str">
            <v>CT</v>
          </cell>
          <cell r="J159" t="str">
            <v>Line Structure Replacements &amp; OPGW</v>
          </cell>
          <cell r="CG159" t="str">
            <v>LSP</v>
          </cell>
          <cell r="CH159" t="str">
            <v>Non-PTF</v>
          </cell>
        </row>
        <row r="160">
          <cell r="B160" t="str">
            <v>CT</v>
          </cell>
          <cell r="J160"/>
          <cell r="CG160" t="str">
            <v>Not in Prior Year's LRP file</v>
          </cell>
          <cell r="CH160" t="str">
            <v>PTF</v>
          </cell>
          <cell r="CI160"/>
        </row>
        <row r="161">
          <cell r="B161" t="str">
            <v>CT</v>
          </cell>
          <cell r="J161"/>
          <cell r="CG161" t="str">
            <v>Not in Prior Year's LRP file</v>
          </cell>
          <cell r="CH161" t="str">
            <v>PTF</v>
          </cell>
        </row>
        <row r="162">
          <cell r="B162" t="str">
            <v>CT</v>
          </cell>
          <cell r="J162"/>
          <cell r="CG162" t="str">
            <v>N/A</v>
          </cell>
          <cell r="CH162" t="str">
            <v>PTF</v>
          </cell>
        </row>
        <row r="163">
          <cell r="B163" t="str">
            <v>CT</v>
          </cell>
          <cell r="J163"/>
          <cell r="CG163" t="str">
            <v>Not in Prior Year's LRP file</v>
          </cell>
          <cell r="CH163" t="str">
            <v>PTF</v>
          </cell>
        </row>
        <row r="164">
          <cell r="B164" t="str">
            <v>CT</v>
          </cell>
          <cell r="J164"/>
          <cell r="CG164" t="str">
            <v>Not in Prior Year's LRP file</v>
          </cell>
          <cell r="CH164" t="str">
            <v>PTF</v>
          </cell>
        </row>
        <row r="165">
          <cell r="B165" t="str">
            <v>CT</v>
          </cell>
          <cell r="J165"/>
          <cell r="CG165" t="str">
            <v>Not in Prior Year's LRP file</v>
          </cell>
          <cell r="CH165" t="str">
            <v>PTF</v>
          </cell>
        </row>
        <row r="166">
          <cell r="B166" t="str">
            <v>CT</v>
          </cell>
          <cell r="J166"/>
          <cell r="CG166" t="str">
            <v>Not in Prior Year's LRP file</v>
          </cell>
          <cell r="CH166" t="str">
            <v>PTF</v>
          </cell>
        </row>
        <row r="167">
          <cell r="B167" t="str">
            <v>CT</v>
          </cell>
          <cell r="J167"/>
          <cell r="CG167" t="str">
            <v>Not in Prior Year's LRP file</v>
          </cell>
          <cell r="CH167" t="str">
            <v>PTF</v>
          </cell>
        </row>
        <row r="168">
          <cell r="B168" t="str">
            <v>CT</v>
          </cell>
          <cell r="J168"/>
          <cell r="CG168" t="str">
            <v>Not in Prior Year's LRP file</v>
          </cell>
          <cell r="CH168" t="str">
            <v>PTF</v>
          </cell>
        </row>
        <row r="169">
          <cell r="B169" t="str">
            <v>CT</v>
          </cell>
          <cell r="J169"/>
          <cell r="CG169" t="str">
            <v>Not in Prior Year's LRP file</v>
          </cell>
          <cell r="CH169" t="str">
            <v>PTF</v>
          </cell>
        </row>
        <row r="170">
          <cell r="B170" t="str">
            <v>CT</v>
          </cell>
          <cell r="J170"/>
          <cell r="CG170" t="str">
            <v>N/A</v>
          </cell>
          <cell r="CH170" t="str">
            <v>PTF</v>
          </cell>
        </row>
        <row r="171">
          <cell r="B171" t="str">
            <v>CT</v>
          </cell>
          <cell r="J171"/>
          <cell r="CG171" t="str">
            <v>Not in Prior Year's LRP file</v>
          </cell>
          <cell r="CH171" t="str">
            <v>PTF</v>
          </cell>
        </row>
        <row r="172">
          <cell r="B172" t="str">
            <v>CT</v>
          </cell>
          <cell r="J172"/>
          <cell r="CG172" t="str">
            <v>N/A</v>
          </cell>
          <cell r="CH172" t="str">
            <v>PTF</v>
          </cell>
        </row>
        <row r="173">
          <cell r="B173" t="str">
            <v>CT</v>
          </cell>
          <cell r="J173"/>
          <cell r="CG173" t="str">
            <v>N/A</v>
          </cell>
          <cell r="CH173" t="str">
            <v>PTF</v>
          </cell>
        </row>
        <row r="174">
          <cell r="B174" t="str">
            <v>CT</v>
          </cell>
          <cell r="J174"/>
          <cell r="CG174" t="str">
            <v>Not in JG's spring '21 File</v>
          </cell>
          <cell r="CH174" t="str">
            <v>PTF</v>
          </cell>
        </row>
        <row r="175">
          <cell r="B175" t="str">
            <v>CT</v>
          </cell>
          <cell r="J175"/>
          <cell r="CG175" t="str">
            <v>Not in Prior Year's LRP file</v>
          </cell>
          <cell r="CH175" t="str">
            <v>PTF</v>
          </cell>
        </row>
        <row r="176">
          <cell r="B176" t="str">
            <v>CT</v>
          </cell>
          <cell r="J176"/>
          <cell r="CG176" t="str">
            <v>Not in Prior Year's LRP file</v>
          </cell>
          <cell r="CH176" t="str">
            <v>PTF</v>
          </cell>
        </row>
        <row r="177">
          <cell r="B177" t="str">
            <v>CT</v>
          </cell>
          <cell r="J177"/>
          <cell r="CG177" t="str">
            <v>Not in Prior Year's LRP file</v>
          </cell>
          <cell r="CH177" t="str">
            <v>PTF</v>
          </cell>
        </row>
        <row r="178">
          <cell r="B178" t="str">
            <v>CT</v>
          </cell>
          <cell r="J178"/>
          <cell r="CG178" t="str">
            <v>Not in Prior Year's LRP file</v>
          </cell>
          <cell r="CH178" t="str">
            <v>PTF</v>
          </cell>
        </row>
        <row r="179">
          <cell r="B179" t="str">
            <v>CT</v>
          </cell>
          <cell r="J179"/>
          <cell r="CG179" t="str">
            <v>Not in Prior Year's LRP file</v>
          </cell>
          <cell r="CH179" t="str">
            <v>PTF</v>
          </cell>
        </row>
        <row r="180">
          <cell r="B180" t="str">
            <v>CT</v>
          </cell>
          <cell r="J180"/>
          <cell r="CG180" t="str">
            <v>Not in Prior Year's LRP file</v>
          </cell>
          <cell r="CH180" t="str">
            <v>PTF</v>
          </cell>
        </row>
        <row r="181">
          <cell r="B181" t="str">
            <v>CT</v>
          </cell>
          <cell r="J181" t="str">
            <v>Eastern CT 2027 Reliability Project</v>
          </cell>
          <cell r="CG181">
            <v>1858</v>
          </cell>
          <cell r="CH181" t="str">
            <v>PTF</v>
          </cell>
        </row>
        <row r="182">
          <cell r="B182" t="str">
            <v>CT</v>
          </cell>
          <cell r="J182"/>
          <cell r="CG182" t="str">
            <v>ACL-219</v>
          </cell>
          <cell r="CH182" t="str">
            <v>PTF</v>
          </cell>
        </row>
        <row r="183">
          <cell r="B183" t="str">
            <v>CT</v>
          </cell>
          <cell r="J183"/>
          <cell r="CG183" t="str">
            <v>Not in Prior Year's LRP file</v>
          </cell>
          <cell r="CH183" t="str">
            <v>PTF</v>
          </cell>
        </row>
        <row r="184">
          <cell r="B184" t="str">
            <v>CT</v>
          </cell>
          <cell r="J184" t="str">
            <v>Eastern CT 2027 Reliability Project</v>
          </cell>
          <cell r="CG184" t="str">
            <v>ACL-221</v>
          </cell>
          <cell r="CH184" t="str">
            <v>PTF</v>
          </cell>
        </row>
        <row r="185">
          <cell r="B185" t="str">
            <v>CT</v>
          </cell>
          <cell r="J185"/>
          <cell r="CG185" t="str">
            <v>Not in Prior Year's LRP file</v>
          </cell>
          <cell r="CH185" t="str">
            <v>PTF</v>
          </cell>
        </row>
        <row r="186">
          <cell r="B186" t="str">
            <v>CT</v>
          </cell>
          <cell r="J186"/>
          <cell r="CG186" t="str">
            <v>Not in Prior Year's LRP file</v>
          </cell>
          <cell r="CH186" t="str">
            <v>PTF</v>
          </cell>
        </row>
        <row r="187">
          <cell r="B187" t="str">
            <v>CT</v>
          </cell>
          <cell r="J187"/>
          <cell r="CG187" t="str">
            <v>ACL-75</v>
          </cell>
          <cell r="CH187" t="str">
            <v>PTF</v>
          </cell>
        </row>
        <row r="188">
          <cell r="B188" t="str">
            <v>CT</v>
          </cell>
          <cell r="J188"/>
          <cell r="CG188" t="str">
            <v>N/A</v>
          </cell>
          <cell r="CH188" t="str">
            <v>PTF</v>
          </cell>
        </row>
        <row r="189">
          <cell r="B189" t="str">
            <v>CT</v>
          </cell>
          <cell r="J189"/>
          <cell r="CG189" t="str">
            <v>Not in Prior Year's LRP file</v>
          </cell>
          <cell r="CH189" t="str">
            <v>PTF</v>
          </cell>
        </row>
        <row r="190">
          <cell r="B190" t="str">
            <v>CT</v>
          </cell>
          <cell r="J190"/>
          <cell r="CG190" t="str">
            <v>Not in Prior Year's LRP file</v>
          </cell>
          <cell r="CH190" t="str">
            <v>PTF</v>
          </cell>
        </row>
        <row r="191">
          <cell r="B191" t="str">
            <v>CT</v>
          </cell>
          <cell r="J191"/>
          <cell r="CG191" t="str">
            <v>N/A</v>
          </cell>
          <cell r="CH191" t="str">
            <v>PTF</v>
          </cell>
        </row>
        <row r="192">
          <cell r="B192" t="str">
            <v>CT</v>
          </cell>
          <cell r="J192"/>
          <cell r="CG192" t="str">
            <v>Not in Prior Year's LRP file</v>
          </cell>
          <cell r="CH192" t="str">
            <v>PTF</v>
          </cell>
        </row>
        <row r="193">
          <cell r="B193" t="str">
            <v>CT</v>
          </cell>
          <cell r="J193"/>
          <cell r="CG193" t="str">
            <v>Not in Prior Year's LRP file</v>
          </cell>
          <cell r="CH193" t="str">
            <v>PTF</v>
          </cell>
        </row>
        <row r="194">
          <cell r="B194" t="str">
            <v>CT</v>
          </cell>
          <cell r="J194"/>
          <cell r="CG194" t="str">
            <v>Not in Prior Year's LRP file</v>
          </cell>
          <cell r="CH194" t="str">
            <v>PTF</v>
          </cell>
        </row>
        <row r="195">
          <cell r="B195" t="str">
            <v>CT</v>
          </cell>
          <cell r="J195"/>
          <cell r="CG195" t="str">
            <v>Not in Prior Year's LRP file</v>
          </cell>
          <cell r="CH195" t="str">
            <v>PTF</v>
          </cell>
        </row>
        <row r="196">
          <cell r="B196" t="str">
            <v>CT</v>
          </cell>
          <cell r="J196"/>
          <cell r="CG196" t="str">
            <v>Not in Prior Year's LRP file</v>
          </cell>
          <cell r="CH196" t="str">
            <v>PTF</v>
          </cell>
        </row>
        <row r="197">
          <cell r="B197" t="str">
            <v>CT</v>
          </cell>
          <cell r="J197"/>
          <cell r="CG197" t="str">
            <v>Not in Prior Year's LRP file</v>
          </cell>
          <cell r="CH197" t="str">
            <v>PTF</v>
          </cell>
        </row>
        <row r="198">
          <cell r="B198" t="str">
            <v>CT</v>
          </cell>
          <cell r="J198"/>
          <cell r="CG198" t="str">
            <v>Not in Prior Year's LRP file</v>
          </cell>
          <cell r="CH198" t="str">
            <v>PTF</v>
          </cell>
        </row>
        <row r="199">
          <cell r="B199" t="str">
            <v>CT</v>
          </cell>
          <cell r="J199"/>
          <cell r="CG199" t="str">
            <v>ACL-264</v>
          </cell>
          <cell r="CH199" t="str">
            <v>PTF</v>
          </cell>
        </row>
        <row r="200">
          <cell r="B200" t="str">
            <v>CT</v>
          </cell>
          <cell r="J200"/>
          <cell r="CG200" t="str">
            <v>Not in Prior Year's LRP file</v>
          </cell>
          <cell r="CH200" t="str">
            <v>PTF</v>
          </cell>
        </row>
        <row r="201">
          <cell r="B201" t="str">
            <v>CT</v>
          </cell>
          <cell r="J201"/>
          <cell r="CG201" t="str">
            <v>N/A</v>
          </cell>
          <cell r="CH201" t="str">
            <v>PTF</v>
          </cell>
        </row>
        <row r="202">
          <cell r="B202" t="str">
            <v>CT</v>
          </cell>
          <cell r="J202"/>
          <cell r="CG202" t="str">
            <v>Not in Prior Year's LRP file</v>
          </cell>
          <cell r="CH202" t="str">
            <v>PTF</v>
          </cell>
        </row>
        <row r="203">
          <cell r="B203" t="str">
            <v>CT</v>
          </cell>
          <cell r="J203"/>
          <cell r="CG203" t="str">
            <v>Not in JG's spring '21 File</v>
          </cell>
          <cell r="CH203" t="str">
            <v>PTF</v>
          </cell>
        </row>
        <row r="204">
          <cell r="B204" t="str">
            <v>CT</v>
          </cell>
          <cell r="J204"/>
          <cell r="CG204" t="str">
            <v>ACL-81</v>
          </cell>
          <cell r="CH204" t="str">
            <v>PTF</v>
          </cell>
        </row>
        <row r="205">
          <cell r="B205" t="str">
            <v>CT</v>
          </cell>
          <cell r="J205"/>
          <cell r="CG205" t="str">
            <v>ACL-82</v>
          </cell>
          <cell r="CH205" t="str">
            <v>PTF</v>
          </cell>
        </row>
        <row r="206">
          <cell r="B206" t="str">
            <v>CT</v>
          </cell>
          <cell r="J206"/>
          <cell r="CG206" t="str">
            <v>N/A</v>
          </cell>
          <cell r="CH206" t="str">
            <v>PTF</v>
          </cell>
        </row>
        <row r="207">
          <cell r="B207" t="str">
            <v>CT</v>
          </cell>
          <cell r="J207"/>
          <cell r="CG207" t="str">
            <v>Not in Prior Year's LRP file</v>
          </cell>
          <cell r="CH207" t="str">
            <v>PTF</v>
          </cell>
        </row>
        <row r="208">
          <cell r="B208" t="str">
            <v>CT</v>
          </cell>
          <cell r="J208"/>
          <cell r="CG208" t="str">
            <v>ACL-269</v>
          </cell>
          <cell r="CH208" t="str">
            <v>PTF</v>
          </cell>
        </row>
        <row r="209">
          <cell r="B209" t="str">
            <v>CT</v>
          </cell>
          <cell r="J209"/>
          <cell r="CG209" t="str">
            <v>Not in Prior Year's LRP file</v>
          </cell>
          <cell r="CH209" t="str">
            <v>PTF</v>
          </cell>
        </row>
        <row r="210">
          <cell r="B210" t="str">
            <v>CT</v>
          </cell>
          <cell r="J210"/>
          <cell r="CG210" t="str">
            <v>ACL-178</v>
          </cell>
          <cell r="CH210" t="str">
            <v>PTF</v>
          </cell>
        </row>
        <row r="211">
          <cell r="B211" t="str">
            <v>CT</v>
          </cell>
          <cell r="J211"/>
          <cell r="CG211" t="str">
            <v>Not in Prior Year's LRP file</v>
          </cell>
          <cell r="CH211" t="str">
            <v>PTF</v>
          </cell>
        </row>
        <row r="212">
          <cell r="B212" t="str">
            <v>CT</v>
          </cell>
          <cell r="J212"/>
          <cell r="CG212" t="str">
            <v>Not in Prior Year's LRP file</v>
          </cell>
          <cell r="CH212" t="str">
            <v>PTF</v>
          </cell>
        </row>
        <row r="213">
          <cell r="B213" t="str">
            <v>CT</v>
          </cell>
          <cell r="J213" t="str">
            <v>Line Structure Replacements &amp; OPGW</v>
          </cell>
          <cell r="CG213" t="str">
            <v>Not in Prior Year's LRP file</v>
          </cell>
          <cell r="CH213" t="str">
            <v>non-PTF</v>
          </cell>
        </row>
        <row r="214">
          <cell r="B214" t="str">
            <v>CT</v>
          </cell>
          <cell r="J214"/>
          <cell r="CG214" t="str">
            <v>ACL-74</v>
          </cell>
          <cell r="CH214" t="str">
            <v>PTF</v>
          </cell>
        </row>
        <row r="215">
          <cell r="B215" t="str">
            <v>CT</v>
          </cell>
          <cell r="J215"/>
          <cell r="CG215" t="str">
            <v>Not in Prior Year's LRP file</v>
          </cell>
          <cell r="CH215" t="str">
            <v>PTF</v>
          </cell>
        </row>
        <row r="216">
          <cell r="B216" t="str">
            <v>CT</v>
          </cell>
          <cell r="J216"/>
          <cell r="CG216" t="str">
            <v>Not in Prior Year's LRP file</v>
          </cell>
          <cell r="CH216" t="str">
            <v>PTF</v>
          </cell>
        </row>
        <row r="217">
          <cell r="B217" t="str">
            <v>CT</v>
          </cell>
          <cell r="J217"/>
          <cell r="CG217" t="str">
            <v>Not in Prior Year's LRP file</v>
          </cell>
          <cell r="CH217" t="str">
            <v>PTF</v>
          </cell>
        </row>
        <row r="218">
          <cell r="B218" t="str">
            <v>CT</v>
          </cell>
          <cell r="J218"/>
          <cell r="CG218" t="str">
            <v>N/A</v>
          </cell>
          <cell r="CH218" t="str">
            <v>PTF</v>
          </cell>
        </row>
        <row r="219">
          <cell r="B219" t="str">
            <v>CT</v>
          </cell>
          <cell r="J219"/>
          <cell r="CG219" t="str">
            <v>Not in Prior Year's LRP file</v>
          </cell>
          <cell r="CH219" t="str">
            <v>PTF</v>
          </cell>
        </row>
        <row r="220">
          <cell r="B220" t="str">
            <v>CT</v>
          </cell>
          <cell r="J220"/>
          <cell r="CG220" t="str">
            <v>Not in Prior Year's LRP file</v>
          </cell>
          <cell r="CH220" t="str">
            <v>PTF</v>
          </cell>
        </row>
        <row r="221">
          <cell r="B221" t="str">
            <v>CT</v>
          </cell>
          <cell r="J221"/>
          <cell r="CG221" t="str">
            <v>ACL-261</v>
          </cell>
          <cell r="CH221" t="str">
            <v>PTF</v>
          </cell>
        </row>
        <row r="222">
          <cell r="B222" t="str">
            <v>CT</v>
          </cell>
          <cell r="J222"/>
          <cell r="CG222" t="str">
            <v>ACL-224</v>
          </cell>
          <cell r="CH222" t="str">
            <v>PTF</v>
          </cell>
        </row>
        <row r="223">
          <cell r="B223" t="str">
            <v>CT</v>
          </cell>
          <cell r="J223"/>
          <cell r="CG223" t="str">
            <v>Not in Prior Year's LRP file</v>
          </cell>
          <cell r="CH223" t="str">
            <v>PTF</v>
          </cell>
        </row>
        <row r="224">
          <cell r="B224" t="str">
            <v>CT</v>
          </cell>
          <cell r="J224"/>
          <cell r="CG224" t="str">
            <v>Not in Prior Year's LRP file</v>
          </cell>
          <cell r="CH224" t="str">
            <v>PTF</v>
          </cell>
        </row>
        <row r="225">
          <cell r="B225" t="str">
            <v>CT</v>
          </cell>
          <cell r="J225"/>
          <cell r="CG225" t="str">
            <v>ACL-257</v>
          </cell>
          <cell r="CH225" t="str">
            <v>PTF</v>
          </cell>
        </row>
        <row r="226">
          <cell r="B226" t="str">
            <v>CT</v>
          </cell>
          <cell r="J226"/>
          <cell r="CG226" t="str">
            <v>Not in Prior Year's LRP file</v>
          </cell>
          <cell r="CH226" t="str">
            <v>PTF</v>
          </cell>
        </row>
        <row r="227">
          <cell r="B227" t="str">
            <v>CT</v>
          </cell>
          <cell r="J227"/>
          <cell r="CG227" t="str">
            <v>Not in Prior Year's LRP file</v>
          </cell>
          <cell r="CH227" t="str">
            <v>PTF</v>
          </cell>
        </row>
        <row r="228">
          <cell r="B228" t="str">
            <v>CT</v>
          </cell>
          <cell r="J228"/>
          <cell r="CG228" t="str">
            <v>N/A</v>
          </cell>
          <cell r="CH228" t="str">
            <v>PTF</v>
          </cell>
        </row>
        <row r="229">
          <cell r="B229" t="str">
            <v>CT</v>
          </cell>
          <cell r="J229"/>
          <cell r="CG229" t="str">
            <v>Not in Prior Year's LRP file</v>
          </cell>
          <cell r="CH229" t="str">
            <v>PTF</v>
          </cell>
        </row>
        <row r="230">
          <cell r="B230" t="str">
            <v>CT</v>
          </cell>
          <cell r="J230"/>
          <cell r="CG230" t="str">
            <v>Not in JG's spring '21 File</v>
          </cell>
          <cell r="CH230" t="str">
            <v>PTF</v>
          </cell>
        </row>
        <row r="231">
          <cell r="B231" t="str">
            <v>CT</v>
          </cell>
          <cell r="J231"/>
          <cell r="CG231" t="str">
            <v>Not in Prior Year's LRP file</v>
          </cell>
          <cell r="CH231" t="str">
            <v>PTF</v>
          </cell>
        </row>
        <row r="232">
          <cell r="B232" t="str">
            <v>CT</v>
          </cell>
          <cell r="J232"/>
          <cell r="CG232" t="str">
            <v>Not in Prior Year's LRP file</v>
          </cell>
          <cell r="CH232" t="str">
            <v>PTF</v>
          </cell>
        </row>
        <row r="233">
          <cell r="B233" t="str">
            <v>CT</v>
          </cell>
          <cell r="J233"/>
          <cell r="CG233" t="str">
            <v>Not in Prior Year's LRP file</v>
          </cell>
          <cell r="CH233" t="str">
            <v>PTF</v>
          </cell>
        </row>
        <row r="234">
          <cell r="B234" t="str">
            <v>CT</v>
          </cell>
          <cell r="J234"/>
          <cell r="CG234" t="str">
            <v>Not in Prior Year's LRP file</v>
          </cell>
          <cell r="CH234" t="str">
            <v>PTF</v>
          </cell>
        </row>
        <row r="235">
          <cell r="B235" t="str">
            <v>CT</v>
          </cell>
          <cell r="J235"/>
          <cell r="CG235" t="str">
            <v>Not in Prior Year's LRP file</v>
          </cell>
          <cell r="CH235" t="str">
            <v>PTF</v>
          </cell>
        </row>
        <row r="236">
          <cell r="B236" t="str">
            <v>CT</v>
          </cell>
          <cell r="J236"/>
          <cell r="CG236" t="str">
            <v>Not in Prior Year's LRP file</v>
          </cell>
          <cell r="CH236" t="str">
            <v>PTF</v>
          </cell>
        </row>
        <row r="237">
          <cell r="B237" t="str">
            <v>CT</v>
          </cell>
          <cell r="J237"/>
          <cell r="CG237" t="str">
            <v>Not in Prior Year's LRP file</v>
          </cell>
          <cell r="CH237" t="str">
            <v>PTF</v>
          </cell>
        </row>
        <row r="238">
          <cell r="B238" t="str">
            <v>CT</v>
          </cell>
          <cell r="J238"/>
          <cell r="CG238" t="str">
            <v>Not in Prior Year's LRP file</v>
          </cell>
          <cell r="CH238" t="str">
            <v>PTF</v>
          </cell>
        </row>
        <row r="239">
          <cell r="B239" t="str">
            <v>CT</v>
          </cell>
          <cell r="J239"/>
          <cell r="CG239" t="str">
            <v>Not in JG's spring '21 File</v>
          </cell>
          <cell r="CH239" t="str">
            <v>PTF</v>
          </cell>
        </row>
        <row r="240">
          <cell r="B240" t="str">
            <v>CT</v>
          </cell>
          <cell r="J240"/>
          <cell r="CG240" t="str">
            <v>Not in Prior Year's LRP file</v>
          </cell>
          <cell r="CH240" t="str">
            <v>PTF</v>
          </cell>
        </row>
        <row r="241">
          <cell r="B241" t="str">
            <v>CT</v>
          </cell>
          <cell r="J241"/>
          <cell r="CG241" t="str">
            <v>Not in Prior Year's LRP file</v>
          </cell>
          <cell r="CH241" t="str">
            <v>PTF</v>
          </cell>
        </row>
        <row r="242">
          <cell r="B242" t="str">
            <v>CT</v>
          </cell>
          <cell r="J242"/>
          <cell r="CG242" t="str">
            <v>Not in Prior Year's LRP file</v>
          </cell>
          <cell r="CH242" t="str">
            <v>PTF</v>
          </cell>
        </row>
        <row r="243">
          <cell r="B243" t="str">
            <v>CT</v>
          </cell>
          <cell r="J243"/>
          <cell r="CG243" t="str">
            <v>Not in Prior Year's LRP file</v>
          </cell>
          <cell r="CH243" t="str">
            <v>PTF</v>
          </cell>
        </row>
        <row r="244">
          <cell r="B244" t="str">
            <v>CT</v>
          </cell>
          <cell r="J244"/>
          <cell r="CG244" t="str">
            <v>Not in JG's spring '21 File</v>
          </cell>
          <cell r="CH244" t="str">
            <v>PTF</v>
          </cell>
        </row>
        <row r="245">
          <cell r="B245" t="str">
            <v>CT</v>
          </cell>
          <cell r="J245"/>
          <cell r="CG245" t="str">
            <v>Not in Prior Year's LRP file</v>
          </cell>
          <cell r="CH245" t="str">
            <v>PTF</v>
          </cell>
        </row>
        <row r="246">
          <cell r="B246" t="str">
            <v>CT</v>
          </cell>
          <cell r="J246"/>
          <cell r="CG246" t="str">
            <v>Not in Prior Year's LRP file</v>
          </cell>
          <cell r="CH246" t="str">
            <v>PTF</v>
          </cell>
        </row>
        <row r="247">
          <cell r="B247" t="str">
            <v>CT</v>
          </cell>
          <cell r="J247" t="str">
            <v>Line Structure Replacements &amp; OPGW</v>
          </cell>
          <cell r="CG247" t="str">
            <v>LSP</v>
          </cell>
          <cell r="CH247" t="str">
            <v>Non-PTF</v>
          </cell>
        </row>
        <row r="248">
          <cell r="B248" t="str">
            <v>CT</v>
          </cell>
          <cell r="J248"/>
          <cell r="CG248" t="str">
            <v>N/A</v>
          </cell>
          <cell r="CH248" t="str">
            <v>PTF</v>
          </cell>
        </row>
        <row r="249">
          <cell r="B249" t="str">
            <v>CT</v>
          </cell>
          <cell r="J249"/>
          <cell r="CG249" t="str">
            <v>N/A</v>
          </cell>
          <cell r="CH249" t="str">
            <v>PTF</v>
          </cell>
        </row>
        <row r="250">
          <cell r="B250" t="str">
            <v>CT</v>
          </cell>
          <cell r="J250"/>
          <cell r="CG250" t="str">
            <v>Not in Prior Year's LRP file</v>
          </cell>
          <cell r="CH250" t="str">
            <v>PTF</v>
          </cell>
        </row>
        <row r="251">
          <cell r="B251" t="str">
            <v>CT</v>
          </cell>
          <cell r="J251"/>
          <cell r="CG251" t="str">
            <v>Not in Prior Year's LRP file</v>
          </cell>
          <cell r="CH251" t="str">
            <v>PTF</v>
          </cell>
        </row>
        <row r="252">
          <cell r="B252" t="str">
            <v>CT</v>
          </cell>
          <cell r="J252"/>
          <cell r="CG252" t="str">
            <v>Not in Prior Year's LRP file</v>
          </cell>
          <cell r="CH252" t="str">
            <v>PTF</v>
          </cell>
        </row>
        <row r="253">
          <cell r="B253" t="str">
            <v>CT</v>
          </cell>
          <cell r="J253"/>
          <cell r="CG253" t="str">
            <v>Not in Prior Year's LRP file</v>
          </cell>
          <cell r="CH253" t="str">
            <v>PTF</v>
          </cell>
        </row>
        <row r="254">
          <cell r="B254" t="str">
            <v>CT</v>
          </cell>
          <cell r="J254"/>
          <cell r="CG254" t="str">
            <v>Not in Prior Year's LRP file</v>
          </cell>
          <cell r="CH254" t="str">
            <v>PTF</v>
          </cell>
        </row>
        <row r="255">
          <cell r="B255" t="str">
            <v>CT</v>
          </cell>
          <cell r="J255"/>
          <cell r="CG255" t="str">
            <v>Not in Prior Year's LRP file</v>
          </cell>
          <cell r="CH255" t="str">
            <v>PTF</v>
          </cell>
        </row>
        <row r="256">
          <cell r="B256" t="str">
            <v>CT</v>
          </cell>
          <cell r="J256"/>
          <cell r="CG256" t="str">
            <v>Not in Prior Year's LRP file</v>
          </cell>
          <cell r="CH256" t="str">
            <v>PTF</v>
          </cell>
        </row>
        <row r="257">
          <cell r="B257" t="str">
            <v>CT</v>
          </cell>
          <cell r="J257"/>
          <cell r="CG257" t="str">
            <v>Not in Prior Year's LRP file</v>
          </cell>
          <cell r="CH257" t="str">
            <v>PTF</v>
          </cell>
        </row>
        <row r="258">
          <cell r="B258" t="str">
            <v>CT</v>
          </cell>
          <cell r="J258"/>
          <cell r="CG258" t="str">
            <v>Not in Prior Year's LRP file</v>
          </cell>
          <cell r="CH258" t="str">
            <v>PTF</v>
          </cell>
        </row>
        <row r="259">
          <cell r="B259" t="str">
            <v>CT</v>
          </cell>
          <cell r="J259"/>
          <cell r="CG259" t="str">
            <v>Not in Prior Year's LRP file</v>
          </cell>
          <cell r="CH259" t="str">
            <v>PTF</v>
          </cell>
        </row>
        <row r="260">
          <cell r="B260" t="str">
            <v>CT</v>
          </cell>
          <cell r="J260"/>
          <cell r="CG260" t="str">
            <v>Not in Prior Year's LRP file</v>
          </cell>
          <cell r="CH260" t="str">
            <v>PTF</v>
          </cell>
        </row>
        <row r="261">
          <cell r="B261" t="str">
            <v>CT</v>
          </cell>
          <cell r="J261"/>
          <cell r="CG261" t="str">
            <v>LSP</v>
          </cell>
          <cell r="CH261" t="str">
            <v>PTF</v>
          </cell>
        </row>
        <row r="262">
          <cell r="B262" t="str">
            <v>CT</v>
          </cell>
          <cell r="J262"/>
          <cell r="CG262" t="str">
            <v>ACL-Fut</v>
          </cell>
          <cell r="CH262" t="str">
            <v>PTF</v>
          </cell>
        </row>
        <row r="263">
          <cell r="B263" t="str">
            <v>CT</v>
          </cell>
          <cell r="J263"/>
          <cell r="CG263" t="str">
            <v>N/A</v>
          </cell>
          <cell r="CH263" t="str">
            <v>PTF</v>
          </cell>
        </row>
        <row r="264">
          <cell r="B264" t="str">
            <v>CT</v>
          </cell>
          <cell r="J264"/>
          <cell r="CG264" t="str">
            <v>Not in Prior Year's LRP file</v>
          </cell>
          <cell r="CH264" t="str">
            <v>PTF</v>
          </cell>
        </row>
        <row r="265">
          <cell r="B265" t="str">
            <v>CT</v>
          </cell>
          <cell r="J265"/>
          <cell r="CG265" t="str">
            <v>Not in Prior Year's LRP file</v>
          </cell>
          <cell r="CH265" t="str">
            <v>PTF</v>
          </cell>
        </row>
        <row r="266">
          <cell r="B266" t="str">
            <v>CT</v>
          </cell>
          <cell r="J266"/>
          <cell r="CG266" t="str">
            <v>Not in Prior Year's LRP file</v>
          </cell>
          <cell r="CH266" t="str">
            <v>PTF</v>
          </cell>
        </row>
        <row r="267">
          <cell r="B267" t="str">
            <v>CT</v>
          </cell>
          <cell r="J267"/>
          <cell r="CG267" t="str">
            <v>Not in Prior Year's LRP file</v>
          </cell>
          <cell r="CH267" t="str">
            <v>PTF</v>
          </cell>
        </row>
        <row r="268">
          <cell r="B268" t="str">
            <v>CT</v>
          </cell>
          <cell r="J268"/>
          <cell r="CG268" t="str">
            <v>Not in Prior Year's LRP file</v>
          </cell>
          <cell r="CH268" t="str">
            <v>PTF</v>
          </cell>
        </row>
        <row r="269">
          <cell r="B269" t="str">
            <v>CT</v>
          </cell>
          <cell r="J269" t="str">
            <v>Line Structure Replacements &amp; OPGW</v>
          </cell>
          <cell r="CG269" t="str">
            <v>LSP</v>
          </cell>
          <cell r="CH269" t="str">
            <v>Non-PTF</v>
          </cell>
        </row>
        <row r="270">
          <cell r="B270" t="str">
            <v>CT</v>
          </cell>
          <cell r="J270"/>
          <cell r="CG270" t="str">
            <v>Not in Prior Year's LRP file</v>
          </cell>
          <cell r="CH270" t="str">
            <v>PTF</v>
          </cell>
        </row>
        <row r="271">
          <cell r="B271" t="str">
            <v>CT</v>
          </cell>
          <cell r="J271"/>
          <cell r="CG271" t="str">
            <v>Not in Prior Year's LRP file</v>
          </cell>
          <cell r="CH271" t="str">
            <v>PTF</v>
          </cell>
        </row>
        <row r="272">
          <cell r="B272" t="str">
            <v>CT</v>
          </cell>
          <cell r="J272"/>
          <cell r="CG272" t="str">
            <v>Not in Prior Year's LRP file</v>
          </cell>
          <cell r="CH272" t="str">
            <v>PTF</v>
          </cell>
        </row>
        <row r="273">
          <cell r="B273" t="str">
            <v>CT</v>
          </cell>
          <cell r="J273"/>
          <cell r="CG273" t="str">
            <v>Not in Prior Year's LRP file</v>
          </cell>
          <cell r="CH273" t="str">
            <v>PTF</v>
          </cell>
        </row>
        <row r="274">
          <cell r="B274" t="str">
            <v>CT</v>
          </cell>
          <cell r="J274"/>
          <cell r="CG274" t="str">
            <v>N/A</v>
          </cell>
          <cell r="CH274" t="str">
            <v>PTF</v>
          </cell>
        </row>
        <row r="275">
          <cell r="B275" t="str">
            <v>CT</v>
          </cell>
          <cell r="J275"/>
          <cell r="CG275" t="str">
            <v>Not in Prior Year's LRP file</v>
          </cell>
          <cell r="CH275" t="str">
            <v>PTF</v>
          </cell>
        </row>
        <row r="276">
          <cell r="B276" t="str">
            <v>CT</v>
          </cell>
          <cell r="J276"/>
          <cell r="CG276" t="str">
            <v>Not in Prior Year's LRP file</v>
          </cell>
          <cell r="CH276" t="str">
            <v>PTF</v>
          </cell>
        </row>
        <row r="277">
          <cell r="B277" t="str">
            <v>CT</v>
          </cell>
          <cell r="J277"/>
          <cell r="CG277" t="str">
            <v>Not in Prior Year's LRP file</v>
          </cell>
          <cell r="CH277" t="str">
            <v>PTF</v>
          </cell>
        </row>
        <row r="278">
          <cell r="B278" t="str">
            <v>CT</v>
          </cell>
          <cell r="J278"/>
          <cell r="CG278" t="str">
            <v>Not in Prior Year's LRP file</v>
          </cell>
          <cell r="CH278" t="str">
            <v>PTF</v>
          </cell>
        </row>
        <row r="279">
          <cell r="B279" t="str">
            <v>CT</v>
          </cell>
          <cell r="J279"/>
          <cell r="CG279" t="str">
            <v>Not in Prior Year's LRP file</v>
          </cell>
          <cell r="CH279" t="str">
            <v>PTF</v>
          </cell>
        </row>
        <row r="280">
          <cell r="B280" t="str">
            <v>CT</v>
          </cell>
          <cell r="J280"/>
          <cell r="CG280" t="str">
            <v>Not in Prior Year's LRP file</v>
          </cell>
          <cell r="CH280" t="str">
            <v>PTF</v>
          </cell>
        </row>
        <row r="281">
          <cell r="B281" t="str">
            <v>CT</v>
          </cell>
          <cell r="J281"/>
          <cell r="CG281" t="str">
            <v>Not in Prior Year's LRP file</v>
          </cell>
          <cell r="CH281" t="str">
            <v>PTF</v>
          </cell>
        </row>
        <row r="282">
          <cell r="B282" t="str">
            <v>CT</v>
          </cell>
          <cell r="J282"/>
          <cell r="CG282" t="str">
            <v>Not in Prior Year's LRP file</v>
          </cell>
          <cell r="CH282" t="str">
            <v>PTF</v>
          </cell>
        </row>
        <row r="283">
          <cell r="B283" t="str">
            <v>CT</v>
          </cell>
          <cell r="J283"/>
          <cell r="CG283" t="str">
            <v>CEII</v>
          </cell>
          <cell r="CH283" t="str">
            <v>PTF</v>
          </cell>
        </row>
        <row r="284">
          <cell r="B284" t="str">
            <v>CT</v>
          </cell>
          <cell r="J284" t="str">
            <v>Line Structure Replacements &amp; OPGW</v>
          </cell>
          <cell r="CG284" t="str">
            <v>N/A</v>
          </cell>
          <cell r="CH284" t="str">
            <v>Non-PTF</v>
          </cell>
        </row>
        <row r="285">
          <cell r="B285" t="str">
            <v>CT</v>
          </cell>
          <cell r="J285"/>
          <cell r="CG285" t="str">
            <v>ACL-262</v>
          </cell>
          <cell r="CH285" t="str">
            <v>PTF</v>
          </cell>
        </row>
        <row r="286">
          <cell r="B286" t="str">
            <v>CT</v>
          </cell>
          <cell r="J286"/>
          <cell r="CG286" t="str">
            <v>ACL-241</v>
          </cell>
          <cell r="CH286" t="str">
            <v>PTF</v>
          </cell>
        </row>
        <row r="287">
          <cell r="B287" t="str">
            <v>CT</v>
          </cell>
          <cell r="J287"/>
          <cell r="CG287" t="str">
            <v>Not in Prior Year's LRP file</v>
          </cell>
          <cell r="CH287" t="str">
            <v>PTF</v>
          </cell>
        </row>
        <row r="288">
          <cell r="B288" t="str">
            <v>CT</v>
          </cell>
          <cell r="J288"/>
          <cell r="CG288" t="str">
            <v>Not in Prior Year's LRP file</v>
          </cell>
          <cell r="CH288" t="str">
            <v>PTF</v>
          </cell>
        </row>
        <row r="289">
          <cell r="B289" t="str">
            <v>CT</v>
          </cell>
          <cell r="J289"/>
          <cell r="CG289" t="str">
            <v>Not in Prior Year's LRP file</v>
          </cell>
          <cell r="CH289" t="str">
            <v>PTF</v>
          </cell>
        </row>
        <row r="290">
          <cell r="B290" t="str">
            <v>CT</v>
          </cell>
          <cell r="J290"/>
          <cell r="CG290" t="str">
            <v>Not in Prior Year's LRP file</v>
          </cell>
          <cell r="CH290" t="str">
            <v>PTF</v>
          </cell>
        </row>
        <row r="291">
          <cell r="B291" t="str">
            <v>CT</v>
          </cell>
          <cell r="J291"/>
          <cell r="CG291" t="str">
            <v>Not in Prior Year's LRP file</v>
          </cell>
          <cell r="CH291" t="str">
            <v>PTF</v>
          </cell>
        </row>
        <row r="292">
          <cell r="B292" t="str">
            <v>CT</v>
          </cell>
          <cell r="J292"/>
          <cell r="CG292" t="str">
            <v>Not in Prior Year's LRP file</v>
          </cell>
          <cell r="CH292" t="str">
            <v>PTF</v>
          </cell>
        </row>
        <row r="293">
          <cell r="B293" t="str">
            <v>CT</v>
          </cell>
          <cell r="J293"/>
          <cell r="CG293" t="str">
            <v>Not in Prior Year's LRP file</v>
          </cell>
          <cell r="CH293" t="str">
            <v>PTF</v>
          </cell>
          <cell r="CI293"/>
        </row>
        <row r="294">
          <cell r="B294" t="str">
            <v>CT</v>
          </cell>
          <cell r="J294"/>
          <cell r="CG294" t="str">
            <v>Not in Prior Year's LRP file</v>
          </cell>
          <cell r="CH294" t="str">
            <v>PTF</v>
          </cell>
        </row>
        <row r="295">
          <cell r="B295" t="str">
            <v>CT</v>
          </cell>
          <cell r="J295"/>
          <cell r="CG295" t="str">
            <v>Not in Prior Year's LRP file</v>
          </cell>
          <cell r="CH295" t="str">
            <v>PTF</v>
          </cell>
        </row>
        <row r="296">
          <cell r="B296" t="str">
            <v>CT</v>
          </cell>
          <cell r="J296"/>
          <cell r="CG296" t="str">
            <v>Not in Prior Year's LRP file</v>
          </cell>
          <cell r="CH296" t="str">
            <v>PTF</v>
          </cell>
        </row>
        <row r="297">
          <cell r="B297" t="str">
            <v>CT</v>
          </cell>
          <cell r="J297"/>
          <cell r="CG297" t="str">
            <v>Not in Prior Year's LRP file</v>
          </cell>
          <cell r="CH297" t="str">
            <v>PTF</v>
          </cell>
        </row>
        <row r="298">
          <cell r="B298" t="str">
            <v>CT</v>
          </cell>
          <cell r="J298"/>
          <cell r="CG298" t="str">
            <v>Not in Prior Year's LRP file</v>
          </cell>
          <cell r="CH298" t="str">
            <v>PTF</v>
          </cell>
        </row>
        <row r="299">
          <cell r="B299" t="str">
            <v>CT</v>
          </cell>
          <cell r="J299"/>
          <cell r="CG299" t="str">
            <v>Not in Prior Year's LRP file</v>
          </cell>
          <cell r="CH299" t="str">
            <v>PTF</v>
          </cell>
        </row>
        <row r="300">
          <cell r="B300" t="str">
            <v>CT</v>
          </cell>
          <cell r="J300"/>
          <cell r="CG300" t="str">
            <v>Not in Prior Year's LRP file</v>
          </cell>
          <cell r="CH300" t="str">
            <v>PTF</v>
          </cell>
          <cell r="CI300"/>
        </row>
        <row r="301">
          <cell r="B301" t="str">
            <v>CT</v>
          </cell>
          <cell r="J301"/>
          <cell r="CG301" t="str">
            <v>Not in Prior Year's LRP file</v>
          </cell>
          <cell r="CH301" t="str">
            <v>PTF</v>
          </cell>
        </row>
        <row r="302">
          <cell r="B302" t="str">
            <v>CT</v>
          </cell>
          <cell r="J302"/>
          <cell r="CG302" t="str">
            <v>Not in Prior Year's LRP file</v>
          </cell>
          <cell r="CH302" t="str">
            <v>PTF</v>
          </cell>
        </row>
        <row r="303">
          <cell r="B303" t="str">
            <v>CT</v>
          </cell>
          <cell r="J303"/>
          <cell r="CG303" t="str">
            <v>N/A</v>
          </cell>
          <cell r="CH303" t="str">
            <v>PTF</v>
          </cell>
        </row>
        <row r="304">
          <cell r="B304" t="str">
            <v>CT</v>
          </cell>
          <cell r="J304"/>
          <cell r="CG304" t="str">
            <v>N/A</v>
          </cell>
          <cell r="CH304" t="str">
            <v>PTF</v>
          </cell>
        </row>
        <row r="305">
          <cell r="B305" t="str">
            <v>CT</v>
          </cell>
          <cell r="J305"/>
          <cell r="CG305" t="str">
            <v>Not in Prior Year's LRP file</v>
          </cell>
          <cell r="CH305" t="str">
            <v>PTF</v>
          </cell>
        </row>
        <row r="306">
          <cell r="B306" t="str">
            <v>CT</v>
          </cell>
          <cell r="J306"/>
          <cell r="CG306" t="str">
            <v>Not in JG's spring '21 File</v>
          </cell>
          <cell r="CH306" t="str">
            <v>PTF</v>
          </cell>
        </row>
        <row r="307">
          <cell r="B307" t="str">
            <v>CT</v>
          </cell>
          <cell r="J307"/>
          <cell r="CG307" t="str">
            <v>N/A</v>
          </cell>
          <cell r="CH307" t="str">
            <v>PTF</v>
          </cell>
        </row>
        <row r="308">
          <cell r="B308" t="str">
            <v>CT</v>
          </cell>
          <cell r="J308"/>
          <cell r="CG308" t="str">
            <v>Not in Prior Year's LRP file</v>
          </cell>
          <cell r="CH308" t="str">
            <v>PTF</v>
          </cell>
        </row>
        <row r="309">
          <cell r="B309" t="str">
            <v>CT</v>
          </cell>
          <cell r="J309"/>
          <cell r="CG309" t="str">
            <v>N/A</v>
          </cell>
          <cell r="CH309" t="str">
            <v>PTF</v>
          </cell>
        </row>
        <row r="310">
          <cell r="B310" t="str">
            <v>CT</v>
          </cell>
          <cell r="J310"/>
          <cell r="CG310" t="str">
            <v>Not in Prior Year's LRP file</v>
          </cell>
          <cell r="CH310" t="str">
            <v>PTF</v>
          </cell>
        </row>
        <row r="311">
          <cell r="B311" t="str">
            <v>CT</v>
          </cell>
          <cell r="J311"/>
          <cell r="CG311" t="str">
            <v>Not in Prior Year's LRP file</v>
          </cell>
          <cell r="CH311" t="str">
            <v>PTF</v>
          </cell>
        </row>
        <row r="312">
          <cell r="B312" t="str">
            <v>CT</v>
          </cell>
          <cell r="J312"/>
          <cell r="CG312" t="str">
            <v>Not in Prior Year's LRP file</v>
          </cell>
          <cell r="CH312" t="str">
            <v>PTF</v>
          </cell>
        </row>
        <row r="313">
          <cell r="B313" t="str">
            <v>CT</v>
          </cell>
          <cell r="J313"/>
          <cell r="CG313" t="str">
            <v>Not in Prior Year's LRP file</v>
          </cell>
          <cell r="CH313" t="str">
            <v>PTF</v>
          </cell>
        </row>
        <row r="314">
          <cell r="B314" t="str">
            <v>CT</v>
          </cell>
          <cell r="J314"/>
          <cell r="CG314" t="str">
            <v>Not in Prior Year's LRP file</v>
          </cell>
          <cell r="CH314" t="str">
            <v>PTF</v>
          </cell>
        </row>
        <row r="315">
          <cell r="B315" t="str">
            <v>CT</v>
          </cell>
          <cell r="J315" t="str">
            <v>Line Structure Replacements &amp; OPGW</v>
          </cell>
          <cell r="CG315" t="str">
            <v>Not in Prior Year's LRP file</v>
          </cell>
          <cell r="CH315" t="str">
            <v>non-PTF</v>
          </cell>
        </row>
        <row r="316">
          <cell r="B316" t="str">
            <v>CT</v>
          </cell>
          <cell r="J316"/>
          <cell r="CG316" t="str">
            <v>Not in Prior Year's LRP file</v>
          </cell>
          <cell r="CH316" t="str">
            <v>PTF</v>
          </cell>
        </row>
        <row r="317">
          <cell r="B317" t="str">
            <v>CT</v>
          </cell>
          <cell r="J317"/>
          <cell r="CG317" t="str">
            <v>Not in JG's spring '21 File</v>
          </cell>
          <cell r="CH317" t="str">
            <v>PTF</v>
          </cell>
        </row>
        <row r="318">
          <cell r="B318" t="str">
            <v>CT</v>
          </cell>
          <cell r="J318"/>
          <cell r="CG318" t="str">
            <v>Not in Prior Year's LRP file</v>
          </cell>
          <cell r="CH318" t="str">
            <v>PTF</v>
          </cell>
        </row>
        <row r="319">
          <cell r="B319" t="str">
            <v>CT</v>
          </cell>
          <cell r="J319"/>
          <cell r="CG319" t="str">
            <v>N/A</v>
          </cell>
          <cell r="CH319" t="str">
            <v>PTF</v>
          </cell>
        </row>
        <row r="320">
          <cell r="B320" t="str">
            <v>CT</v>
          </cell>
          <cell r="J320"/>
          <cell r="CG320" t="str">
            <v>ACL-210</v>
          </cell>
          <cell r="CH320" t="str">
            <v>PTF</v>
          </cell>
        </row>
        <row r="321">
          <cell r="B321" t="str">
            <v>CT</v>
          </cell>
          <cell r="J321"/>
          <cell r="CG321" t="str">
            <v>N/A</v>
          </cell>
          <cell r="CH321" t="str">
            <v>PTF</v>
          </cell>
        </row>
        <row r="322">
          <cell r="B322" t="str">
            <v>CT</v>
          </cell>
          <cell r="J322"/>
          <cell r="CG322" t="str">
            <v>Not in Prior Year's LRP file</v>
          </cell>
          <cell r="CH322" t="str">
            <v>PTF</v>
          </cell>
        </row>
        <row r="323">
          <cell r="B323" t="str">
            <v>CT</v>
          </cell>
          <cell r="J323"/>
          <cell r="CG323" t="str">
            <v>N/A</v>
          </cell>
          <cell r="CH323" t="str">
            <v>PTF</v>
          </cell>
        </row>
        <row r="324">
          <cell r="B324" t="str">
            <v>CT</v>
          </cell>
          <cell r="J324"/>
          <cell r="CG324" t="str">
            <v>ACL-166</v>
          </cell>
          <cell r="CH324" t="str">
            <v>PTF</v>
          </cell>
        </row>
        <row r="325">
          <cell r="B325" t="str">
            <v>CT</v>
          </cell>
          <cell r="J325"/>
          <cell r="CG325" t="str">
            <v>Not in Prior Year's LRP file</v>
          </cell>
          <cell r="CH325" t="str">
            <v>PTF</v>
          </cell>
        </row>
        <row r="326">
          <cell r="B326" t="str">
            <v>CT</v>
          </cell>
          <cell r="J326"/>
          <cell r="CG326" t="str">
            <v>Not in Prior Year's LRP file</v>
          </cell>
          <cell r="CH326" t="str">
            <v>PTF</v>
          </cell>
        </row>
        <row r="327">
          <cell r="B327" t="str">
            <v>CT</v>
          </cell>
          <cell r="J327"/>
          <cell r="CG327" t="str">
            <v>N/A</v>
          </cell>
          <cell r="CH327" t="str">
            <v>PTF</v>
          </cell>
        </row>
        <row r="328">
          <cell r="B328" t="str">
            <v>CT</v>
          </cell>
          <cell r="J328"/>
          <cell r="CG328" t="str">
            <v>N/A</v>
          </cell>
          <cell r="CH328" t="str">
            <v>PTF</v>
          </cell>
        </row>
        <row r="329">
          <cell r="B329" t="str">
            <v>CT</v>
          </cell>
          <cell r="J329"/>
          <cell r="CG329" t="str">
            <v>N/A</v>
          </cell>
          <cell r="CH329" t="str">
            <v>PTF</v>
          </cell>
        </row>
        <row r="330">
          <cell r="B330" t="str">
            <v>CT</v>
          </cell>
          <cell r="J330"/>
          <cell r="CG330" t="str">
            <v>N/A</v>
          </cell>
          <cell r="CH330" t="str">
            <v>PTF</v>
          </cell>
        </row>
        <row r="331">
          <cell r="B331" t="str">
            <v>CT</v>
          </cell>
          <cell r="J331"/>
          <cell r="CG331" t="str">
            <v>Not in Prior Year's LRP file</v>
          </cell>
          <cell r="CH331" t="str">
            <v>PTF</v>
          </cell>
        </row>
        <row r="332">
          <cell r="B332" t="str">
            <v>CT</v>
          </cell>
          <cell r="J332"/>
          <cell r="CG332" t="str">
            <v>ACL-222</v>
          </cell>
          <cell r="CH332" t="str">
            <v>PTF</v>
          </cell>
        </row>
        <row r="333">
          <cell r="B333" t="str">
            <v>CT</v>
          </cell>
          <cell r="J333"/>
          <cell r="CG333" t="str">
            <v>N/A</v>
          </cell>
          <cell r="CH333" t="str">
            <v>PTF</v>
          </cell>
        </row>
        <row r="334">
          <cell r="B334" t="str">
            <v>CT</v>
          </cell>
          <cell r="J334"/>
          <cell r="CG334" t="str">
            <v>ACL-224</v>
          </cell>
          <cell r="CH334" t="str">
            <v>PTF</v>
          </cell>
        </row>
        <row r="335">
          <cell r="B335" t="str">
            <v>CT</v>
          </cell>
          <cell r="J335"/>
          <cell r="CG335" t="str">
            <v>ACL-242</v>
          </cell>
          <cell r="CH335" t="str">
            <v>PTF</v>
          </cell>
        </row>
        <row r="336">
          <cell r="B336" t="str">
            <v>CT</v>
          </cell>
          <cell r="J336"/>
          <cell r="CG336" t="str">
            <v>N/A</v>
          </cell>
          <cell r="CH336" t="str">
            <v>PTF</v>
          </cell>
        </row>
        <row r="337">
          <cell r="B337" t="str">
            <v>CT</v>
          </cell>
          <cell r="J337"/>
          <cell r="CG337">
            <v>1607</v>
          </cell>
          <cell r="CH337" t="str">
            <v>PTF</v>
          </cell>
        </row>
        <row r="338">
          <cell r="B338" t="str">
            <v>CT</v>
          </cell>
          <cell r="J338"/>
          <cell r="CG338" t="str">
            <v>N/A</v>
          </cell>
          <cell r="CH338" t="str">
            <v>PTF</v>
          </cell>
        </row>
        <row r="339">
          <cell r="B339" t="str">
            <v>CT</v>
          </cell>
          <cell r="J339"/>
          <cell r="CG339" t="str">
            <v>N/A</v>
          </cell>
          <cell r="CH339" t="str">
            <v>PTF</v>
          </cell>
        </row>
        <row r="340">
          <cell r="B340" t="str">
            <v>CT</v>
          </cell>
          <cell r="J340"/>
          <cell r="CG340" t="str">
            <v>ACL-81</v>
          </cell>
          <cell r="CH340" t="str">
            <v>PTF</v>
          </cell>
        </row>
        <row r="341">
          <cell r="B341" t="str">
            <v>CT</v>
          </cell>
          <cell r="J341"/>
          <cell r="CG341" t="str">
            <v>Not in Prior Year's LRP file</v>
          </cell>
          <cell r="CH341" t="str">
            <v>PTF</v>
          </cell>
        </row>
        <row r="342">
          <cell r="B342" t="str">
            <v>CT</v>
          </cell>
          <cell r="J342"/>
          <cell r="CG342" t="str">
            <v>N/A</v>
          </cell>
          <cell r="CH342" t="str">
            <v>PTF</v>
          </cell>
        </row>
        <row r="343">
          <cell r="B343" t="str">
            <v>CT</v>
          </cell>
          <cell r="J343"/>
          <cell r="CG343" t="str">
            <v>ACL-120</v>
          </cell>
          <cell r="CH343" t="str">
            <v>PTF</v>
          </cell>
        </row>
        <row r="344">
          <cell r="B344" t="str">
            <v>CT</v>
          </cell>
          <cell r="J344"/>
          <cell r="CG344" t="str">
            <v>Not in JG's spring '21 File</v>
          </cell>
          <cell r="CH344" t="str">
            <v>PTF</v>
          </cell>
        </row>
        <row r="345">
          <cell r="B345" t="str">
            <v>CT</v>
          </cell>
          <cell r="J345"/>
          <cell r="CG345" t="str">
            <v>ACL-223</v>
          </cell>
          <cell r="CH345" t="str">
            <v>PTF</v>
          </cell>
        </row>
        <row r="346">
          <cell r="B346" t="str">
            <v>CT</v>
          </cell>
          <cell r="J346"/>
          <cell r="CG346" t="str">
            <v>Not in Prior Year's LRP file</v>
          </cell>
          <cell r="CH346" t="str">
            <v>PTF</v>
          </cell>
        </row>
        <row r="347">
          <cell r="B347" t="str">
            <v>CT</v>
          </cell>
          <cell r="J347" t="str">
            <v>Line Structure Replacements &amp; OPGW</v>
          </cell>
          <cell r="CG347" t="str">
            <v>LSP</v>
          </cell>
          <cell r="CH347" t="str">
            <v>Non-PTF</v>
          </cell>
        </row>
        <row r="348">
          <cell r="B348" t="str">
            <v>CT</v>
          </cell>
          <cell r="J348"/>
          <cell r="CG348" t="str">
            <v>Not in Prior Year's LRP file</v>
          </cell>
          <cell r="CH348" t="str">
            <v>PTF</v>
          </cell>
        </row>
        <row r="349">
          <cell r="B349" t="str">
            <v>CT</v>
          </cell>
          <cell r="J349"/>
          <cell r="CG349" t="str">
            <v>ACL-173</v>
          </cell>
          <cell r="CH349" t="str">
            <v>PTF</v>
          </cell>
        </row>
        <row r="350">
          <cell r="B350" t="str">
            <v>CT</v>
          </cell>
          <cell r="J350"/>
          <cell r="CG350" t="str">
            <v>Not in Prior Year's LRP file</v>
          </cell>
          <cell r="CH350" t="str">
            <v>PTF</v>
          </cell>
        </row>
        <row r="351">
          <cell r="B351" t="str">
            <v>CT</v>
          </cell>
          <cell r="J351"/>
          <cell r="CG351" t="str">
            <v>Not in Prior Year's LRP file</v>
          </cell>
          <cell r="CH351" t="str">
            <v>PTF</v>
          </cell>
        </row>
        <row r="352">
          <cell r="B352" t="str">
            <v>CT</v>
          </cell>
          <cell r="J352"/>
          <cell r="CG352" t="str">
            <v>N/A</v>
          </cell>
          <cell r="CH352" t="str">
            <v>PTF</v>
          </cell>
        </row>
        <row r="353">
          <cell r="B353" t="str">
            <v>CT</v>
          </cell>
          <cell r="J353"/>
          <cell r="CG353" t="str">
            <v>N/A</v>
          </cell>
          <cell r="CH353" t="str">
            <v>PTF</v>
          </cell>
        </row>
        <row r="354">
          <cell r="B354" t="str">
            <v>CT</v>
          </cell>
          <cell r="J354"/>
          <cell r="CG354" t="str">
            <v>Not in Prior Year's LRP file</v>
          </cell>
          <cell r="CH354" t="str">
            <v>PTF</v>
          </cell>
        </row>
        <row r="355">
          <cell r="B355" t="str">
            <v>CT</v>
          </cell>
          <cell r="J355"/>
          <cell r="CG355" t="str">
            <v>N/A</v>
          </cell>
          <cell r="CH355" t="str">
            <v>PTF</v>
          </cell>
        </row>
        <row r="356">
          <cell r="B356" t="str">
            <v>CT</v>
          </cell>
          <cell r="J356"/>
          <cell r="CG356" t="str">
            <v>N/A</v>
          </cell>
          <cell r="CH356" t="str">
            <v>PTF</v>
          </cell>
        </row>
        <row r="357">
          <cell r="B357" t="str">
            <v>CT</v>
          </cell>
          <cell r="J357"/>
          <cell r="CG357" t="str">
            <v>N/A</v>
          </cell>
          <cell r="CH357" t="str">
            <v>PTF</v>
          </cell>
        </row>
        <row r="358">
          <cell r="B358" t="str">
            <v>CT</v>
          </cell>
          <cell r="J358"/>
          <cell r="CG358" t="str">
            <v>Not in Prior Year's LRP file</v>
          </cell>
          <cell r="CH358" t="str">
            <v>PTF</v>
          </cell>
        </row>
        <row r="359">
          <cell r="B359" t="str">
            <v>CT</v>
          </cell>
          <cell r="J359"/>
          <cell r="CG359" t="str">
            <v>N/A</v>
          </cell>
          <cell r="CH359" t="str">
            <v>PTF</v>
          </cell>
        </row>
        <row r="360">
          <cell r="B360" t="str">
            <v>CT</v>
          </cell>
          <cell r="J360"/>
          <cell r="CG360" t="str">
            <v>Not in Prior Year's LRP file</v>
          </cell>
          <cell r="CH360" t="str">
            <v>PTF</v>
          </cell>
        </row>
        <row r="361">
          <cell r="B361" t="str">
            <v>CT</v>
          </cell>
          <cell r="J361"/>
          <cell r="CG361" t="str">
            <v>ACL-229</v>
          </cell>
          <cell r="CH361" t="str">
            <v>PTF</v>
          </cell>
        </row>
        <row r="362">
          <cell r="B362" t="str">
            <v>CT</v>
          </cell>
          <cell r="J362"/>
          <cell r="CG362" t="str">
            <v>ACL-218</v>
          </cell>
          <cell r="CH362" t="str">
            <v>PTF</v>
          </cell>
        </row>
        <row r="363">
          <cell r="B363" t="str">
            <v>CT</v>
          </cell>
          <cell r="J363"/>
          <cell r="CG363" t="str">
            <v>N/A</v>
          </cell>
          <cell r="CH363" t="str">
            <v>PTF</v>
          </cell>
        </row>
        <row r="364">
          <cell r="B364" t="str">
            <v>CT</v>
          </cell>
          <cell r="J364"/>
          <cell r="CG364" t="str">
            <v>Not in Prior Year's LRP file</v>
          </cell>
          <cell r="CH364" t="str">
            <v>PTF</v>
          </cell>
        </row>
        <row r="365">
          <cell r="B365" t="str">
            <v>CT</v>
          </cell>
          <cell r="J365"/>
          <cell r="CG365" t="str">
            <v>N/A</v>
          </cell>
          <cell r="CH365" t="str">
            <v>PTF</v>
          </cell>
        </row>
        <row r="366">
          <cell r="B366" t="str">
            <v>CT</v>
          </cell>
          <cell r="J366"/>
          <cell r="CG366" t="str">
            <v>N/A</v>
          </cell>
          <cell r="CH366" t="str">
            <v>PTF</v>
          </cell>
        </row>
        <row r="367">
          <cell r="B367" t="str">
            <v>CT</v>
          </cell>
          <cell r="J367"/>
          <cell r="CG367" t="str">
            <v>Not in Prior Year's LRP file</v>
          </cell>
          <cell r="CH367" t="str">
            <v>PTF</v>
          </cell>
        </row>
        <row r="368">
          <cell r="B368" t="str">
            <v>CT</v>
          </cell>
          <cell r="J368"/>
          <cell r="CG368" t="str">
            <v>Not in Prior Year's LRP file</v>
          </cell>
          <cell r="CH368" t="str">
            <v>PTF</v>
          </cell>
        </row>
        <row r="369">
          <cell r="B369" t="str">
            <v>CT</v>
          </cell>
          <cell r="J369"/>
          <cell r="CG369" t="str">
            <v>ACL-77</v>
          </cell>
          <cell r="CH369" t="str">
            <v>PTF</v>
          </cell>
        </row>
        <row r="370">
          <cell r="B370" t="str">
            <v>CT</v>
          </cell>
          <cell r="J370"/>
          <cell r="CG370" t="str">
            <v>ACL-134</v>
          </cell>
          <cell r="CH370" t="str">
            <v>PTF</v>
          </cell>
        </row>
        <row r="371">
          <cell r="B371" t="str">
            <v>CT</v>
          </cell>
          <cell r="J371"/>
          <cell r="CG371">
            <v>1590</v>
          </cell>
          <cell r="CH371" t="str">
            <v>PTF</v>
          </cell>
        </row>
        <row r="372">
          <cell r="B372" t="str">
            <v>CT</v>
          </cell>
          <cell r="J372"/>
          <cell r="CG372" t="str">
            <v>ACL-215</v>
          </cell>
          <cell r="CH372" t="str">
            <v>PTF</v>
          </cell>
        </row>
        <row r="373">
          <cell r="B373" t="str">
            <v>CT</v>
          </cell>
          <cell r="J373"/>
          <cell r="CG373" t="str">
            <v>Not in Prior Year's LRP file</v>
          </cell>
          <cell r="CH373" t="str">
            <v>PTF</v>
          </cell>
        </row>
        <row r="374">
          <cell r="B374" t="str">
            <v>CT</v>
          </cell>
          <cell r="J374"/>
          <cell r="CG374" t="str">
            <v>Not in Prior Year's LRP file</v>
          </cell>
          <cell r="CH374" t="str">
            <v>PTF</v>
          </cell>
        </row>
        <row r="375">
          <cell r="B375" t="str">
            <v>CT</v>
          </cell>
          <cell r="J375"/>
          <cell r="CG375" t="str">
            <v>Not in Prior Year's LRP file</v>
          </cell>
          <cell r="CH375" t="str">
            <v>PTF</v>
          </cell>
        </row>
        <row r="376">
          <cell r="B376" t="str">
            <v>CT</v>
          </cell>
          <cell r="J376" t="str">
            <v>Line Structure Replacements &amp; OPGW</v>
          </cell>
          <cell r="CG376" t="str">
            <v>Not in Prior Year's LRP file</v>
          </cell>
          <cell r="CH376" t="str">
            <v>non-PTF</v>
          </cell>
        </row>
        <row r="377">
          <cell r="B377" t="str">
            <v>CT</v>
          </cell>
          <cell r="J377"/>
          <cell r="CG377" t="str">
            <v>Not in JG's spring '21 File</v>
          </cell>
          <cell r="CH377" t="str">
            <v>PTF</v>
          </cell>
        </row>
        <row r="378">
          <cell r="B378" t="str">
            <v>CT</v>
          </cell>
          <cell r="J378"/>
          <cell r="CG378" t="str">
            <v>N/A</v>
          </cell>
          <cell r="CH378" t="str">
            <v>PTF</v>
          </cell>
        </row>
        <row r="379">
          <cell r="B379" t="str">
            <v>CT</v>
          </cell>
          <cell r="J379"/>
          <cell r="CG379" t="str">
            <v>Not in JG's spring '21 File</v>
          </cell>
          <cell r="CH379" t="str">
            <v>PTF</v>
          </cell>
        </row>
        <row r="380">
          <cell r="B380" t="str">
            <v>CT</v>
          </cell>
          <cell r="J380"/>
          <cell r="CG380" t="str">
            <v>N/A</v>
          </cell>
          <cell r="CH380" t="str">
            <v>PTF</v>
          </cell>
        </row>
        <row r="381">
          <cell r="B381" t="str">
            <v>CT</v>
          </cell>
          <cell r="J381"/>
          <cell r="CG381" t="str">
            <v>N/A</v>
          </cell>
          <cell r="CH381" t="str">
            <v>PTF</v>
          </cell>
        </row>
        <row r="382">
          <cell r="B382" t="str">
            <v>CT</v>
          </cell>
          <cell r="J382"/>
          <cell r="CG382" t="str">
            <v>Not in Prior Year's LRP file</v>
          </cell>
          <cell r="CH382" t="str">
            <v>PTF</v>
          </cell>
          <cell r="CI382"/>
        </row>
        <row r="383">
          <cell r="B383" t="str">
            <v>CT</v>
          </cell>
          <cell r="J383"/>
          <cell r="CG383" t="str">
            <v>Not in Prior Year's LRP file</v>
          </cell>
          <cell r="CH383" t="str">
            <v>PTF</v>
          </cell>
          <cell r="CI383"/>
        </row>
        <row r="384">
          <cell r="B384" t="str">
            <v>CT</v>
          </cell>
          <cell r="J384"/>
          <cell r="CG384" t="str">
            <v>Not in Prior Year's LRP file</v>
          </cell>
          <cell r="CH384" t="str">
            <v>PTF</v>
          </cell>
          <cell r="CI384"/>
        </row>
        <row r="385">
          <cell r="B385" t="str">
            <v>CT</v>
          </cell>
          <cell r="J385"/>
          <cell r="CG385" t="str">
            <v>N/A</v>
          </cell>
          <cell r="CH385" t="str">
            <v>PTF</v>
          </cell>
          <cell r="CI385"/>
        </row>
        <row r="386">
          <cell r="B386" t="str">
            <v>CT</v>
          </cell>
          <cell r="J386"/>
          <cell r="CG386" t="str">
            <v>ACL-139</v>
          </cell>
          <cell r="CH386" t="str">
            <v>PTF</v>
          </cell>
          <cell r="CI386"/>
        </row>
        <row r="387">
          <cell r="B387" t="str">
            <v>CT</v>
          </cell>
          <cell r="J387"/>
          <cell r="CG387" t="str">
            <v>ACL-163</v>
          </cell>
          <cell r="CH387" t="str">
            <v>PTF</v>
          </cell>
          <cell r="CI387"/>
        </row>
        <row r="388">
          <cell r="B388" t="str">
            <v>CT</v>
          </cell>
          <cell r="J388"/>
          <cell r="CG388" t="str">
            <v>ACL-130</v>
          </cell>
          <cell r="CH388" t="str">
            <v>PTF</v>
          </cell>
          <cell r="CI388"/>
        </row>
        <row r="389">
          <cell r="B389" t="str">
            <v>CT</v>
          </cell>
          <cell r="J389"/>
          <cell r="CG389" t="str">
            <v>ACL-165</v>
          </cell>
          <cell r="CH389" t="str">
            <v>PTF</v>
          </cell>
          <cell r="CI389"/>
        </row>
        <row r="390">
          <cell r="B390" t="str">
            <v>CT</v>
          </cell>
          <cell r="J390"/>
          <cell r="CG390" t="str">
            <v>ACL-134</v>
          </cell>
          <cell r="CH390" t="str">
            <v>PTF</v>
          </cell>
          <cell r="CI390"/>
        </row>
        <row r="391">
          <cell r="B391" t="str">
            <v>CT</v>
          </cell>
          <cell r="J391"/>
          <cell r="CG391" t="str">
            <v>Not in Prior Year's LRP file</v>
          </cell>
          <cell r="CH391" t="str">
            <v>PTF</v>
          </cell>
          <cell r="CI391"/>
        </row>
        <row r="392">
          <cell r="B392" t="str">
            <v>CT</v>
          </cell>
          <cell r="J392"/>
          <cell r="CG392" t="str">
            <v>Not in Prior Year's LRP file</v>
          </cell>
          <cell r="CH392" t="str">
            <v>PTF</v>
          </cell>
          <cell r="CI392"/>
        </row>
        <row r="393">
          <cell r="B393" t="str">
            <v>CT</v>
          </cell>
          <cell r="J393"/>
          <cell r="CG393" t="str">
            <v>N/A</v>
          </cell>
          <cell r="CH393" t="str">
            <v>PTF</v>
          </cell>
          <cell r="CI393"/>
        </row>
        <row r="394">
          <cell r="B394" t="str">
            <v>CT</v>
          </cell>
          <cell r="J394"/>
          <cell r="CG394" t="str">
            <v>N/A</v>
          </cell>
          <cell r="CH394" t="str">
            <v>PTF</v>
          </cell>
          <cell r="CI394"/>
        </row>
        <row r="395">
          <cell r="B395" t="str">
            <v>CT</v>
          </cell>
          <cell r="J395"/>
          <cell r="CG395" t="str">
            <v>N/A</v>
          </cell>
          <cell r="CH395" t="str">
            <v>PTF</v>
          </cell>
          <cell r="CI395"/>
        </row>
        <row r="396">
          <cell r="B396" t="str">
            <v>CT</v>
          </cell>
          <cell r="J396"/>
          <cell r="CG396" t="str">
            <v>Not in JG's spring '21 File</v>
          </cell>
          <cell r="CH396" t="str">
            <v>PTF</v>
          </cell>
          <cell r="CI396"/>
        </row>
        <row r="397">
          <cell r="B397" t="str">
            <v>CT</v>
          </cell>
          <cell r="J397"/>
          <cell r="CG397" t="str">
            <v>Not in Prior Year's LRP file</v>
          </cell>
          <cell r="CH397" t="str">
            <v>PTF</v>
          </cell>
          <cell r="CI397"/>
        </row>
        <row r="398">
          <cell r="B398" t="str">
            <v>CT</v>
          </cell>
          <cell r="J398"/>
          <cell r="CG398" t="str">
            <v>Not in Prior Year's LRP file</v>
          </cell>
          <cell r="CH398" t="str">
            <v>PTF</v>
          </cell>
          <cell r="CI398"/>
        </row>
        <row r="399">
          <cell r="B399" t="str">
            <v>CT</v>
          </cell>
          <cell r="J399"/>
          <cell r="CG399" t="str">
            <v>Not in Prior Year's LRP file</v>
          </cell>
          <cell r="CH399" t="str">
            <v>PTF</v>
          </cell>
          <cell r="CI399"/>
        </row>
        <row r="400">
          <cell r="B400" t="str">
            <v>CT</v>
          </cell>
          <cell r="J400"/>
          <cell r="CG400" t="str">
            <v>Not in Prior Year's LRP file</v>
          </cell>
          <cell r="CH400" t="str">
            <v>PTF</v>
          </cell>
          <cell r="CI400"/>
        </row>
        <row r="401">
          <cell r="B401" t="str">
            <v>CT</v>
          </cell>
          <cell r="J401"/>
          <cell r="CG401" t="str">
            <v>Not in Prior Year's LRP file</v>
          </cell>
          <cell r="CH401" t="str">
            <v>PTF</v>
          </cell>
          <cell r="CI401"/>
        </row>
        <row r="402">
          <cell r="B402" t="str">
            <v>CT</v>
          </cell>
          <cell r="J402"/>
          <cell r="CG402" t="str">
            <v>Not in Prior Year's LRP file</v>
          </cell>
          <cell r="CH402" t="str">
            <v>PTF</v>
          </cell>
          <cell r="CI402"/>
        </row>
        <row r="403">
          <cell r="B403" t="str">
            <v>CT</v>
          </cell>
          <cell r="J403"/>
          <cell r="CG403" t="str">
            <v>Not in Prior Year's LRP file</v>
          </cell>
          <cell r="CH403" t="str">
            <v>PTF</v>
          </cell>
          <cell r="CI403"/>
        </row>
        <row r="404">
          <cell r="B404" t="str">
            <v>CT</v>
          </cell>
          <cell r="J404"/>
          <cell r="CG404" t="str">
            <v>Not in Prior Year's LRP file</v>
          </cell>
          <cell r="CH404" t="str">
            <v>PTF</v>
          </cell>
          <cell r="CI404"/>
        </row>
        <row r="405">
          <cell r="B405" t="str">
            <v>CT</v>
          </cell>
          <cell r="J405" t="str">
            <v>Line Structure Replacements &amp; OPGW</v>
          </cell>
          <cell r="CG405" t="str">
            <v>Not in Prior Year's LRP file</v>
          </cell>
          <cell r="CH405" t="str">
            <v>non-PTF</v>
          </cell>
          <cell r="CI405"/>
        </row>
        <row r="406">
          <cell r="B406" t="str">
            <v>CT</v>
          </cell>
          <cell r="J406"/>
          <cell r="CG406" t="str">
            <v>Not in Prior Year's LRP file</v>
          </cell>
          <cell r="CH406" t="str">
            <v>PTF</v>
          </cell>
          <cell r="CI406"/>
        </row>
        <row r="407">
          <cell r="B407" t="str">
            <v>CT</v>
          </cell>
          <cell r="J407"/>
          <cell r="CG407" t="str">
            <v>Not in Prior Year's LRP file</v>
          </cell>
          <cell r="CH407" t="str">
            <v>PTF</v>
          </cell>
          <cell r="CI407"/>
        </row>
        <row r="408">
          <cell r="B408" t="str">
            <v>CT</v>
          </cell>
          <cell r="J408"/>
          <cell r="CG408" t="str">
            <v>Not in Prior Year's LRP file</v>
          </cell>
          <cell r="CH408" t="str">
            <v>PTF</v>
          </cell>
          <cell r="CI408"/>
        </row>
        <row r="409">
          <cell r="B409" t="str">
            <v>CT</v>
          </cell>
          <cell r="J409"/>
          <cell r="CG409" t="str">
            <v>Not in Prior Year's LRP file</v>
          </cell>
          <cell r="CH409" t="str">
            <v>PTF</v>
          </cell>
          <cell r="CI409"/>
        </row>
        <row r="410">
          <cell r="B410" t="str">
            <v>CT</v>
          </cell>
          <cell r="J410"/>
          <cell r="CG410" t="str">
            <v>ACL-137</v>
          </cell>
          <cell r="CH410" t="str">
            <v>PTF</v>
          </cell>
          <cell r="CI410"/>
        </row>
        <row r="411">
          <cell r="B411" t="str">
            <v>CT</v>
          </cell>
          <cell r="J411"/>
          <cell r="CG411" t="str">
            <v>Not in Prior Year's LRP file</v>
          </cell>
          <cell r="CH411" t="str">
            <v>PTF</v>
          </cell>
          <cell r="CI411"/>
        </row>
        <row r="412">
          <cell r="B412" t="str">
            <v>CT</v>
          </cell>
          <cell r="J412"/>
          <cell r="CG412" t="str">
            <v>Not in JG's spring '21 File</v>
          </cell>
          <cell r="CH412" t="str">
            <v>PTF</v>
          </cell>
          <cell r="CI412"/>
        </row>
        <row r="413">
          <cell r="B413" t="str">
            <v>CT</v>
          </cell>
          <cell r="J413"/>
          <cell r="CG413" t="str">
            <v>Not in Prior Year's LRP file</v>
          </cell>
          <cell r="CH413" t="str">
            <v>PTF</v>
          </cell>
          <cell r="CI413"/>
        </row>
        <row r="414">
          <cell r="B414" t="str">
            <v>CT</v>
          </cell>
          <cell r="J414"/>
          <cell r="CG414" t="str">
            <v>Not in Prior Year's LRP file</v>
          </cell>
          <cell r="CH414" t="str">
            <v>PTF</v>
          </cell>
          <cell r="CI414"/>
        </row>
        <row r="415">
          <cell r="B415" t="str">
            <v>CT</v>
          </cell>
          <cell r="J415"/>
          <cell r="CG415" t="str">
            <v>Not in Prior Year's LRP file</v>
          </cell>
          <cell r="CH415" t="str">
            <v>PTF</v>
          </cell>
          <cell r="CI415"/>
        </row>
        <row r="416">
          <cell r="B416" t="str">
            <v>CT</v>
          </cell>
          <cell r="J416"/>
          <cell r="CG416" t="str">
            <v>Not in Prior Year's LRP file</v>
          </cell>
          <cell r="CH416" t="str">
            <v>PTF</v>
          </cell>
          <cell r="CI416"/>
        </row>
        <row r="417">
          <cell r="B417" t="str">
            <v>CT</v>
          </cell>
          <cell r="J417"/>
          <cell r="CG417" t="str">
            <v>Not in Prior Year's LRP file</v>
          </cell>
          <cell r="CH417" t="str">
            <v>PTF</v>
          </cell>
          <cell r="CI417"/>
        </row>
        <row r="418">
          <cell r="B418" t="str">
            <v>CT</v>
          </cell>
          <cell r="J418"/>
          <cell r="CG418" t="str">
            <v>LSP</v>
          </cell>
          <cell r="CH418" t="str">
            <v>PTF</v>
          </cell>
          <cell r="CI418"/>
        </row>
        <row r="419">
          <cell r="B419" t="str">
            <v>CT</v>
          </cell>
          <cell r="J419"/>
          <cell r="CG419" t="str">
            <v>Not in JG's spring '21 File</v>
          </cell>
          <cell r="CH419" t="str">
            <v>PTF</v>
          </cell>
          <cell r="CI419"/>
        </row>
        <row r="420">
          <cell r="B420" t="str">
            <v>CT</v>
          </cell>
          <cell r="J420"/>
          <cell r="CG420" t="str">
            <v>LSP</v>
          </cell>
          <cell r="CH420" t="str">
            <v>PTF</v>
          </cell>
          <cell r="CI420"/>
        </row>
        <row r="421">
          <cell r="B421" t="str">
            <v>CT</v>
          </cell>
          <cell r="J421"/>
          <cell r="CG421" t="str">
            <v>Not in Prior Year's LRP file</v>
          </cell>
          <cell r="CH421" t="str">
            <v>PTF</v>
          </cell>
          <cell r="CI421"/>
        </row>
        <row r="422">
          <cell r="B422" t="str">
            <v>CT</v>
          </cell>
          <cell r="J422"/>
          <cell r="CG422" t="str">
            <v>N/A</v>
          </cell>
          <cell r="CH422" t="str">
            <v>PTF</v>
          </cell>
          <cell r="CI422"/>
        </row>
        <row r="423">
          <cell r="B423" t="str">
            <v>CT</v>
          </cell>
          <cell r="J423"/>
          <cell r="CG423" t="str">
            <v>Not in JG's spring '21 File</v>
          </cell>
          <cell r="CH423" t="str">
            <v>PTF</v>
          </cell>
          <cell r="CI423"/>
        </row>
        <row r="424">
          <cell r="B424" t="str">
            <v>CT</v>
          </cell>
          <cell r="J424"/>
          <cell r="CG424" t="str">
            <v>Not in JG's spring '21 File</v>
          </cell>
          <cell r="CH424" t="str">
            <v>PTF</v>
          </cell>
          <cell r="CI424"/>
        </row>
        <row r="425">
          <cell r="B425" t="str">
            <v>CT</v>
          </cell>
          <cell r="J425"/>
          <cell r="CG425" t="str">
            <v>Not in JG's spring '21 File</v>
          </cell>
          <cell r="CH425" t="str">
            <v>PTF</v>
          </cell>
          <cell r="CI425"/>
        </row>
        <row r="426">
          <cell r="B426" t="str">
            <v>CT</v>
          </cell>
          <cell r="J426"/>
          <cell r="CG426" t="str">
            <v>Not in JG's spring '21 File</v>
          </cell>
          <cell r="CH426" t="str">
            <v>PTF</v>
          </cell>
          <cell r="CI426"/>
        </row>
        <row r="427">
          <cell r="B427" t="str">
            <v>CT</v>
          </cell>
          <cell r="J427"/>
          <cell r="CG427" t="str">
            <v>LSP</v>
          </cell>
          <cell r="CH427" t="str">
            <v>PTF</v>
          </cell>
          <cell r="CI427"/>
        </row>
        <row r="428">
          <cell r="B428" t="str">
            <v>CT</v>
          </cell>
          <cell r="J428"/>
          <cell r="CG428" t="str">
            <v>Not in JG's spring '21 File</v>
          </cell>
          <cell r="CH428" t="str">
            <v>PTF</v>
          </cell>
          <cell r="CI428"/>
        </row>
        <row r="429">
          <cell r="B429" t="str">
            <v>CT</v>
          </cell>
          <cell r="J429"/>
          <cell r="CG429">
            <v>1793</v>
          </cell>
          <cell r="CH429" t="str">
            <v>PTF</v>
          </cell>
          <cell r="CI429"/>
        </row>
        <row r="430">
          <cell r="B430" t="str">
            <v>CT</v>
          </cell>
          <cell r="J430"/>
          <cell r="CG430" t="str">
            <v>Future</v>
          </cell>
          <cell r="CH430" t="str">
            <v>PTF</v>
          </cell>
          <cell r="CI430"/>
        </row>
        <row r="431">
          <cell r="B431" t="str">
            <v>CT</v>
          </cell>
          <cell r="J431"/>
          <cell r="CG431" t="str">
            <v>Not in Prior Year's LRP file</v>
          </cell>
          <cell r="CH431" t="str">
            <v>PTF</v>
          </cell>
          <cell r="CI431"/>
        </row>
        <row r="432">
          <cell r="B432" t="str">
            <v>CT</v>
          </cell>
          <cell r="J432"/>
          <cell r="CG432" t="str">
            <v>Not in JG's spring '21 File</v>
          </cell>
          <cell r="CH432" t="str">
            <v>PTF</v>
          </cell>
          <cell r="CI432"/>
        </row>
        <row r="433">
          <cell r="B433" t="str">
            <v>CT</v>
          </cell>
          <cell r="J433"/>
          <cell r="CG433" t="str">
            <v>N/A</v>
          </cell>
          <cell r="CH433" t="str">
            <v>PTF</v>
          </cell>
          <cell r="CI433"/>
        </row>
        <row r="434">
          <cell r="B434" t="str">
            <v>CT</v>
          </cell>
          <cell r="J434"/>
          <cell r="CG434" t="str">
            <v>N/A</v>
          </cell>
          <cell r="CH434" t="str">
            <v>PTF</v>
          </cell>
          <cell r="CI434"/>
        </row>
        <row r="435">
          <cell r="B435" t="str">
            <v>CT</v>
          </cell>
          <cell r="J435"/>
          <cell r="CG435" t="str">
            <v>Not in Prior Year's LRP file</v>
          </cell>
          <cell r="CH435" t="str">
            <v>PTF</v>
          </cell>
          <cell r="CI435"/>
        </row>
        <row r="436">
          <cell r="B436" t="str">
            <v>CT</v>
          </cell>
          <cell r="J436"/>
          <cell r="CG436" t="str">
            <v>Not in JG's spring '21 File</v>
          </cell>
          <cell r="CH436" t="str">
            <v>PTF</v>
          </cell>
          <cell r="CI436"/>
        </row>
        <row r="437">
          <cell r="B437" t="str">
            <v>CT</v>
          </cell>
          <cell r="J437"/>
          <cell r="CG437" t="str">
            <v>Not in JG's spring '21 File</v>
          </cell>
          <cell r="CH437" t="str">
            <v>PTF</v>
          </cell>
          <cell r="CI437"/>
        </row>
        <row r="438">
          <cell r="B438" t="str">
            <v>CT</v>
          </cell>
          <cell r="J438"/>
          <cell r="CG438" t="str">
            <v>Not in JG's spring '21 File</v>
          </cell>
          <cell r="CH438" t="str">
            <v>PTF</v>
          </cell>
          <cell r="CI438"/>
        </row>
        <row r="439">
          <cell r="B439" t="str">
            <v>CT</v>
          </cell>
          <cell r="J439"/>
          <cell r="CG439" t="str">
            <v>Not in JG's spring '21 File</v>
          </cell>
          <cell r="CH439" t="str">
            <v>PTF</v>
          </cell>
          <cell r="CI439"/>
        </row>
        <row r="440">
          <cell r="B440" t="str">
            <v>CT</v>
          </cell>
          <cell r="J440"/>
          <cell r="CG440" t="str">
            <v>Not in JG's spring '21 File</v>
          </cell>
          <cell r="CH440" t="str">
            <v>PTF</v>
          </cell>
          <cell r="CI440"/>
        </row>
        <row r="441">
          <cell r="B441" t="str">
            <v>CT</v>
          </cell>
          <cell r="J441"/>
          <cell r="CG441" t="str">
            <v>Not in JG's spring '21 File</v>
          </cell>
          <cell r="CH441" t="str">
            <v>PTF</v>
          </cell>
        </row>
        <row r="442">
          <cell r="B442" t="str">
            <v>CT</v>
          </cell>
          <cell r="J442"/>
          <cell r="CG442" t="str">
            <v>N/A</v>
          </cell>
          <cell r="CH442" t="str">
            <v>PTF</v>
          </cell>
        </row>
        <row r="443">
          <cell r="B443" t="str">
            <v>CT</v>
          </cell>
          <cell r="J443"/>
          <cell r="CG443" t="str">
            <v>N/A</v>
          </cell>
          <cell r="CH443" t="str">
            <v>PTF</v>
          </cell>
        </row>
        <row r="444">
          <cell r="B444" t="str">
            <v>CT</v>
          </cell>
          <cell r="J444"/>
          <cell r="CG444" t="str">
            <v>Not in JG's spring '21 File</v>
          </cell>
          <cell r="CH444" t="str">
            <v>PTF</v>
          </cell>
        </row>
        <row r="445">
          <cell r="B445" t="str">
            <v>CT</v>
          </cell>
          <cell r="J445"/>
          <cell r="CG445" t="str">
            <v>N/A</v>
          </cell>
          <cell r="CH445" t="str">
            <v>PTF</v>
          </cell>
        </row>
        <row r="446">
          <cell r="B446" t="str">
            <v>CT</v>
          </cell>
          <cell r="J446"/>
          <cell r="CG446" t="str">
            <v>ACL-215</v>
          </cell>
          <cell r="CH446" t="str">
            <v>PTF</v>
          </cell>
        </row>
        <row r="447">
          <cell r="B447" t="str">
            <v>CT</v>
          </cell>
          <cell r="J447"/>
          <cell r="CG447" t="str">
            <v>N/A</v>
          </cell>
          <cell r="CH447" t="str">
            <v>PTF</v>
          </cell>
        </row>
        <row r="448">
          <cell r="B448" t="str">
            <v>CT</v>
          </cell>
          <cell r="J448"/>
          <cell r="CG448" t="str">
            <v>N/A</v>
          </cell>
          <cell r="CH448" t="str">
            <v>PTF</v>
          </cell>
        </row>
        <row r="449">
          <cell r="B449" t="str">
            <v>CT</v>
          </cell>
          <cell r="J449"/>
          <cell r="CG449" t="str">
            <v>N/A</v>
          </cell>
          <cell r="CH449" t="str">
            <v>PTF</v>
          </cell>
        </row>
        <row r="450">
          <cell r="B450" t="str">
            <v>CT</v>
          </cell>
          <cell r="J450"/>
          <cell r="CG450" t="str">
            <v>N/A</v>
          </cell>
          <cell r="CH450" t="str">
            <v>PTF</v>
          </cell>
        </row>
        <row r="451">
          <cell r="B451" t="str">
            <v>CT</v>
          </cell>
          <cell r="J451"/>
          <cell r="CG451" t="str">
            <v>N/A</v>
          </cell>
          <cell r="CH451" t="str">
            <v>PTF</v>
          </cell>
        </row>
        <row r="452">
          <cell r="B452" t="str">
            <v>CT</v>
          </cell>
          <cell r="J452" t="str">
            <v>Line Structure Replacements &amp; OPGW</v>
          </cell>
          <cell r="CG452" t="str">
            <v>Not in Prior Year's LRP file</v>
          </cell>
          <cell r="CH452" t="str">
            <v>non-PTF</v>
          </cell>
        </row>
        <row r="453">
          <cell r="B453" t="str">
            <v>CT</v>
          </cell>
          <cell r="J453"/>
          <cell r="CG453" t="str">
            <v>N/A</v>
          </cell>
          <cell r="CH453" t="str">
            <v>PTF</v>
          </cell>
        </row>
        <row r="454">
          <cell r="B454" t="str">
            <v>CT</v>
          </cell>
          <cell r="J454"/>
          <cell r="CG454" t="str">
            <v>Not in JG's spring '21 File</v>
          </cell>
          <cell r="CH454" t="str">
            <v>PTF</v>
          </cell>
        </row>
        <row r="455">
          <cell r="B455" t="str">
            <v>CT</v>
          </cell>
          <cell r="J455"/>
          <cell r="CG455" t="str">
            <v>Not in JG's spring '21 File</v>
          </cell>
          <cell r="CH455" t="str">
            <v>PTF</v>
          </cell>
        </row>
        <row r="456">
          <cell r="B456" t="str">
            <v>CT</v>
          </cell>
          <cell r="J456"/>
          <cell r="CG456" t="str">
            <v>N/A</v>
          </cell>
          <cell r="CH456" t="str">
            <v>PTF</v>
          </cell>
        </row>
        <row r="457">
          <cell r="B457" t="str">
            <v>CT</v>
          </cell>
          <cell r="J457"/>
          <cell r="CG457" t="str">
            <v>Not in JG's spring '21 File</v>
          </cell>
          <cell r="CH457" t="str">
            <v>PTF</v>
          </cell>
        </row>
        <row r="458">
          <cell r="B458" t="str">
            <v>CT</v>
          </cell>
          <cell r="J458"/>
          <cell r="CG458" t="str">
            <v>N/A</v>
          </cell>
          <cell r="CH458" t="str">
            <v>PTF</v>
          </cell>
          <cell r="CI458"/>
        </row>
        <row r="459">
          <cell r="B459" t="str">
            <v>CT</v>
          </cell>
          <cell r="J459"/>
          <cell r="CG459" t="str">
            <v>Not in JG's spring '21 File</v>
          </cell>
          <cell r="CH459" t="str">
            <v>PTF</v>
          </cell>
          <cell r="CI459"/>
        </row>
        <row r="460">
          <cell r="B460" t="str">
            <v>CT</v>
          </cell>
          <cell r="J460"/>
          <cell r="CG460" t="str">
            <v>Not in Prior Year's LRP file</v>
          </cell>
          <cell r="CH460" t="str">
            <v>PTF</v>
          </cell>
          <cell r="CI460"/>
        </row>
        <row r="461">
          <cell r="B461" t="str">
            <v>CT</v>
          </cell>
          <cell r="J461"/>
          <cell r="CG461" t="str">
            <v>N/A</v>
          </cell>
          <cell r="CH461" t="str">
            <v>PTF</v>
          </cell>
          <cell r="CI461"/>
        </row>
        <row r="462">
          <cell r="B462" t="str">
            <v>CT</v>
          </cell>
          <cell r="J462" t="str">
            <v>Line Structure Replacements &amp; OPGW</v>
          </cell>
          <cell r="CG462" t="str">
            <v>Not in Prior Year's LRP file</v>
          </cell>
          <cell r="CH462" t="str">
            <v>non-PTF</v>
          </cell>
          <cell r="CI462"/>
        </row>
        <row r="463">
          <cell r="B463" t="str">
            <v>CT</v>
          </cell>
          <cell r="J463"/>
          <cell r="CG463" t="str">
            <v>Not in JG's spring '21 File</v>
          </cell>
          <cell r="CH463" t="str">
            <v>PTF</v>
          </cell>
          <cell r="CI463"/>
        </row>
        <row r="464">
          <cell r="B464" t="str">
            <v>CT</v>
          </cell>
          <cell r="J464"/>
          <cell r="CG464" t="str">
            <v>N/A</v>
          </cell>
          <cell r="CH464" t="str">
            <v>PTF</v>
          </cell>
          <cell r="CI464"/>
        </row>
        <row r="465">
          <cell r="B465" t="str">
            <v>CT</v>
          </cell>
          <cell r="J465"/>
          <cell r="CG465" t="str">
            <v>Not in Prior Year's LRP file</v>
          </cell>
          <cell r="CH465" t="str">
            <v>PTF</v>
          </cell>
          <cell r="CI465"/>
        </row>
        <row r="466">
          <cell r="B466" t="str">
            <v>CT</v>
          </cell>
          <cell r="J466" t="str">
            <v>Line Structure Replacements &amp; OPGW</v>
          </cell>
          <cell r="CG466" t="str">
            <v>Not in Prior Year's LRP file</v>
          </cell>
          <cell r="CH466" t="str">
            <v>non-PTF</v>
          </cell>
          <cell r="CI466"/>
        </row>
        <row r="467">
          <cell r="B467" t="str">
            <v>CT</v>
          </cell>
          <cell r="J467"/>
          <cell r="CG467" t="str">
            <v>Not in Prior Year's LRP file</v>
          </cell>
          <cell r="CH467" t="str">
            <v>PTF</v>
          </cell>
          <cell r="CI467"/>
        </row>
        <row r="468">
          <cell r="B468" t="str">
            <v>CT</v>
          </cell>
          <cell r="J468" t="str">
            <v>Line Structure Replacements &amp; OPGW</v>
          </cell>
          <cell r="CG468" t="str">
            <v>Not in Prior Year's LRP file</v>
          </cell>
          <cell r="CH468" t="str">
            <v>non-PTF</v>
          </cell>
          <cell r="CI468"/>
        </row>
        <row r="469">
          <cell r="B469" t="str">
            <v>CT</v>
          </cell>
          <cell r="J469"/>
          <cell r="CG469" t="str">
            <v>N/A</v>
          </cell>
          <cell r="CH469" t="str">
            <v>PTF</v>
          </cell>
          <cell r="CI469"/>
        </row>
        <row r="470">
          <cell r="B470" t="str">
            <v>CT</v>
          </cell>
          <cell r="J470"/>
          <cell r="CG470" t="str">
            <v>Not in JG's spring '21 File</v>
          </cell>
          <cell r="CH470" t="str">
            <v>PTF</v>
          </cell>
          <cell r="CI470"/>
        </row>
        <row r="471">
          <cell r="B471" t="str">
            <v>CT</v>
          </cell>
          <cell r="J471"/>
          <cell r="CG471" t="str">
            <v>Not in Prior Year's LRP file</v>
          </cell>
          <cell r="CH471" t="str">
            <v>PTF</v>
          </cell>
          <cell r="CI471"/>
        </row>
        <row r="472">
          <cell r="B472" t="str">
            <v>CT</v>
          </cell>
          <cell r="J472" t="str">
            <v>Line Structure Replacements &amp; OPGW</v>
          </cell>
          <cell r="CG472" t="str">
            <v>Not in Prior Year's LRP file</v>
          </cell>
          <cell r="CH472" t="str">
            <v>non-PTF</v>
          </cell>
          <cell r="CI472"/>
        </row>
        <row r="473">
          <cell r="B473" t="str">
            <v>CT</v>
          </cell>
          <cell r="J473"/>
          <cell r="CG473" t="str">
            <v>Not in Prior Year's LRP file</v>
          </cell>
          <cell r="CH473" t="str">
            <v>PTF</v>
          </cell>
          <cell r="CI473"/>
        </row>
        <row r="474">
          <cell r="B474" t="str">
            <v>CT</v>
          </cell>
          <cell r="J474"/>
          <cell r="CG474" t="str">
            <v>Not in Prior Year's LRP file</v>
          </cell>
          <cell r="CH474" t="str">
            <v>PTF</v>
          </cell>
          <cell r="CI474"/>
        </row>
        <row r="475">
          <cell r="B475" t="str">
            <v>CT</v>
          </cell>
          <cell r="J475"/>
          <cell r="CG475" t="str">
            <v>N/A</v>
          </cell>
          <cell r="CH475" t="str">
            <v>PTF</v>
          </cell>
          <cell r="CI475"/>
        </row>
        <row r="476">
          <cell r="B476" t="str">
            <v>CT</v>
          </cell>
          <cell r="J476"/>
          <cell r="CG476" t="str">
            <v>Not in Prior Year's LRP file</v>
          </cell>
          <cell r="CH476" t="str">
            <v>PTF</v>
          </cell>
          <cell r="CI476"/>
        </row>
        <row r="477">
          <cell r="B477" t="str">
            <v>CT</v>
          </cell>
          <cell r="J477"/>
          <cell r="CG477" t="str">
            <v>Not in Prior Year's LRP file</v>
          </cell>
          <cell r="CH477" t="str">
            <v>PTF</v>
          </cell>
        </row>
        <row r="478">
          <cell r="B478" t="str">
            <v>CT</v>
          </cell>
          <cell r="J478"/>
          <cell r="CG478" t="str">
            <v>Not in Prior Year's LRP file</v>
          </cell>
          <cell r="CH478" t="str">
            <v>PTF</v>
          </cell>
          <cell r="CI478"/>
        </row>
        <row r="479">
          <cell r="B479" t="str">
            <v>CT</v>
          </cell>
          <cell r="J479"/>
          <cell r="CG479" t="str">
            <v>Not in Prior Year's LRP file</v>
          </cell>
          <cell r="CH479" t="str">
            <v>PTF</v>
          </cell>
          <cell r="CI479"/>
        </row>
        <row r="480">
          <cell r="B480" t="str">
            <v>CT</v>
          </cell>
          <cell r="J480"/>
          <cell r="CG480" t="str">
            <v>Not in Prior Year's LRP file</v>
          </cell>
          <cell r="CH480" t="str">
            <v>PTF</v>
          </cell>
          <cell r="CI480"/>
        </row>
        <row r="481">
          <cell r="B481" t="str">
            <v>CT</v>
          </cell>
          <cell r="J481"/>
          <cell r="CG481" t="str">
            <v>Not in Prior Year's LRP file</v>
          </cell>
          <cell r="CH481" t="str">
            <v>PTF</v>
          </cell>
          <cell r="CI481"/>
        </row>
        <row r="482">
          <cell r="B482" t="str">
            <v>CT</v>
          </cell>
          <cell r="J482"/>
          <cell r="CG482" t="str">
            <v>Not in Prior Year's LRP file</v>
          </cell>
          <cell r="CH482" t="str">
            <v>PTF</v>
          </cell>
          <cell r="CI482"/>
        </row>
        <row r="483">
          <cell r="B483" t="str">
            <v>CT</v>
          </cell>
          <cell r="J483"/>
          <cell r="CG483" t="str">
            <v>Not in Prior Year's LRP file</v>
          </cell>
          <cell r="CH483" t="str">
            <v>PTF</v>
          </cell>
          <cell r="CI483"/>
        </row>
        <row r="484">
          <cell r="B484" t="str">
            <v>CT</v>
          </cell>
          <cell r="J484"/>
          <cell r="CG484" t="str">
            <v>Not in Prior Year's LRP file</v>
          </cell>
          <cell r="CH484" t="str">
            <v>PTF</v>
          </cell>
        </row>
        <row r="485">
          <cell r="B485" t="str">
            <v>CT</v>
          </cell>
          <cell r="J485"/>
          <cell r="CG485" t="str">
            <v>Not in Prior Year's LRP file</v>
          </cell>
          <cell r="CH485" t="str">
            <v>PTF</v>
          </cell>
          <cell r="CI485"/>
        </row>
        <row r="486">
          <cell r="B486" t="str">
            <v>CT</v>
          </cell>
          <cell r="J486"/>
          <cell r="CG486" t="str">
            <v>Not in Prior Year's LRP file</v>
          </cell>
          <cell r="CH486" t="str">
            <v>PTF</v>
          </cell>
          <cell r="CI486"/>
        </row>
        <row r="487">
          <cell r="B487" t="str">
            <v>CT</v>
          </cell>
          <cell r="J487"/>
          <cell r="CG487" t="str">
            <v>Not in Prior Year's LRP file</v>
          </cell>
          <cell r="CH487" t="str">
            <v>PTF</v>
          </cell>
        </row>
        <row r="488">
          <cell r="B488" t="str">
            <v>CT</v>
          </cell>
          <cell r="J488"/>
          <cell r="CG488" t="str">
            <v>Not in Prior Year's LRP file</v>
          </cell>
          <cell r="CH488" t="str">
            <v>PTF</v>
          </cell>
        </row>
        <row r="489">
          <cell r="B489" t="str">
            <v>CT</v>
          </cell>
          <cell r="J489"/>
          <cell r="CG489" t="str">
            <v>Not in Prior Year's LRP file</v>
          </cell>
          <cell r="CH489" t="str">
            <v>PTF</v>
          </cell>
        </row>
        <row r="490">
          <cell r="B490" t="str">
            <v>CT</v>
          </cell>
          <cell r="J490"/>
          <cell r="CG490" t="str">
            <v>Not in Prior Year's LRP file</v>
          </cell>
          <cell r="CH490" t="str">
            <v>PTF</v>
          </cell>
          <cell r="CI490"/>
        </row>
        <row r="491">
          <cell r="B491" t="str">
            <v>CT</v>
          </cell>
          <cell r="J491"/>
          <cell r="CG491" t="str">
            <v>Not in Prior Year's LRP file</v>
          </cell>
          <cell r="CH491" t="str">
            <v>PTF</v>
          </cell>
        </row>
        <row r="492">
          <cell r="B492" t="str">
            <v>CT</v>
          </cell>
          <cell r="J492" t="str">
            <v>Line Structure Replacements &amp; OPGW</v>
          </cell>
          <cell r="CG492" t="str">
            <v>Not in Prior Year's LRP file</v>
          </cell>
          <cell r="CH492" t="str">
            <v>non-PTF</v>
          </cell>
        </row>
        <row r="493">
          <cell r="B493" t="str">
            <v>CT</v>
          </cell>
          <cell r="J493" t="str">
            <v>Line Structure Replacements &amp; OPGW</v>
          </cell>
          <cell r="CG493" t="str">
            <v>Not in Prior Year's LRP file</v>
          </cell>
          <cell r="CH493" t="str">
            <v>non-PTF</v>
          </cell>
        </row>
        <row r="494">
          <cell r="B494" t="str">
            <v>CT</v>
          </cell>
          <cell r="J494" t="str">
            <v>Line Structure Replacements &amp; OPGW</v>
          </cell>
          <cell r="CG494" t="str">
            <v>Not in Prior Year's LRP file</v>
          </cell>
          <cell r="CH494" t="str">
            <v>non-PTF</v>
          </cell>
        </row>
        <row r="495">
          <cell r="B495" t="str">
            <v>CT</v>
          </cell>
          <cell r="J495"/>
          <cell r="CG495" t="str">
            <v>Not in Prior Year's LRP file</v>
          </cell>
          <cell r="CH495" t="str">
            <v>PTF</v>
          </cell>
        </row>
        <row r="496">
          <cell r="B496" t="str">
            <v>CT</v>
          </cell>
          <cell r="J496" t="str">
            <v>Line Structure Replacements &amp; OPGW</v>
          </cell>
          <cell r="CG496" t="str">
            <v>Not in Prior Year's LRP file</v>
          </cell>
          <cell r="CH496" t="str">
            <v>non-PTF</v>
          </cell>
        </row>
        <row r="497">
          <cell r="B497" t="str">
            <v>CT</v>
          </cell>
          <cell r="J497"/>
          <cell r="CG497" t="str">
            <v>Not in Prior Year's LRP file</v>
          </cell>
          <cell r="CH497" t="str">
            <v>PTF</v>
          </cell>
        </row>
        <row r="498">
          <cell r="B498" t="str">
            <v>CT</v>
          </cell>
          <cell r="J498"/>
          <cell r="CG498" t="str">
            <v>Not in Prior Year's LRP file</v>
          </cell>
          <cell r="CH498" t="str">
            <v>PTF</v>
          </cell>
        </row>
        <row r="499">
          <cell r="B499" t="str">
            <v>CT</v>
          </cell>
          <cell r="J499"/>
          <cell r="CG499" t="str">
            <v>Not in Prior Year's LRP file</v>
          </cell>
          <cell r="CH499" t="str">
            <v>PTF</v>
          </cell>
        </row>
        <row r="500">
          <cell r="B500" t="str">
            <v>CT</v>
          </cell>
          <cell r="J500" t="str">
            <v>Line Structure Replacements &amp; OPGW</v>
          </cell>
          <cell r="CG500" t="str">
            <v>Not in Prior Year's LRP file</v>
          </cell>
          <cell r="CH500" t="str">
            <v>non-PTF</v>
          </cell>
        </row>
        <row r="501">
          <cell r="B501" t="str">
            <v>CT</v>
          </cell>
          <cell r="J501" t="str">
            <v>Line Structure Replacements &amp; OPGW</v>
          </cell>
          <cell r="CG501" t="str">
            <v>Not in Prior Year's LRP file</v>
          </cell>
          <cell r="CH501" t="str">
            <v>non-PTF</v>
          </cell>
        </row>
        <row r="502">
          <cell r="B502" t="str">
            <v>CT</v>
          </cell>
          <cell r="J502"/>
          <cell r="CG502" t="str">
            <v>Not in Prior Year's LRP file</v>
          </cell>
          <cell r="CH502" t="str">
            <v>PTF</v>
          </cell>
        </row>
        <row r="503">
          <cell r="B503" t="str">
            <v>CT</v>
          </cell>
          <cell r="J503"/>
          <cell r="CG503" t="str">
            <v>Not in Prior Year's LRP file</v>
          </cell>
          <cell r="CH503" t="str">
            <v>PTF</v>
          </cell>
        </row>
        <row r="504">
          <cell r="B504" t="str">
            <v>CT</v>
          </cell>
          <cell r="J504"/>
          <cell r="CG504" t="str">
            <v>Not in Prior Year's LRP file</v>
          </cell>
          <cell r="CH504" t="str">
            <v>PTF</v>
          </cell>
        </row>
        <row r="505">
          <cell r="B505" t="str">
            <v>CT</v>
          </cell>
          <cell r="J505" t="str">
            <v>Line Structure Replacements &amp; OPGW</v>
          </cell>
          <cell r="CG505" t="str">
            <v>Not in Prior Year's LRP file</v>
          </cell>
          <cell r="CH505" t="str">
            <v>non-PTF</v>
          </cell>
        </row>
        <row r="506">
          <cell r="B506" t="str">
            <v>CT</v>
          </cell>
          <cell r="J506"/>
          <cell r="CG506" t="str">
            <v>Not in Prior Year's LRP file</v>
          </cell>
          <cell r="CH506" t="str">
            <v>PTF</v>
          </cell>
        </row>
        <row r="507">
          <cell r="B507" t="str">
            <v>CT</v>
          </cell>
          <cell r="J507"/>
          <cell r="CG507" t="str">
            <v>Not in Prior Year's LRP file</v>
          </cell>
          <cell r="CH507" t="str">
            <v>PTF</v>
          </cell>
        </row>
        <row r="508">
          <cell r="B508" t="str">
            <v>CT</v>
          </cell>
          <cell r="J508"/>
          <cell r="CG508" t="str">
            <v>Not in Prior Year's LRP file</v>
          </cell>
          <cell r="CH508" t="str">
            <v>PTF</v>
          </cell>
        </row>
        <row r="509">
          <cell r="B509" t="str">
            <v>CT</v>
          </cell>
          <cell r="J509"/>
          <cell r="CG509" t="str">
            <v>Not in Prior Year's LRP file</v>
          </cell>
          <cell r="CH509" t="str">
            <v>PTF</v>
          </cell>
        </row>
        <row r="510">
          <cell r="B510" t="str">
            <v>CT</v>
          </cell>
          <cell r="J510"/>
          <cell r="CG510" t="str">
            <v>Not in Prior Year's LRP file</v>
          </cell>
          <cell r="CH510" t="str">
            <v>PTF</v>
          </cell>
        </row>
        <row r="511">
          <cell r="B511" t="str">
            <v>CT</v>
          </cell>
          <cell r="J511"/>
          <cell r="CG511" t="str">
            <v>Not in Prior Year's LRP file</v>
          </cell>
          <cell r="CH511" t="str">
            <v>PTF</v>
          </cell>
        </row>
        <row r="512">
          <cell r="B512" t="str">
            <v>CT</v>
          </cell>
          <cell r="J512"/>
          <cell r="CG512" t="str">
            <v>Not in Prior Year's LRP file</v>
          </cell>
          <cell r="CH512" t="str">
            <v>PTF</v>
          </cell>
        </row>
        <row r="513">
          <cell r="B513" t="str">
            <v>CT</v>
          </cell>
          <cell r="J513"/>
          <cell r="CG513" t="str">
            <v>Not in Prior Year's LRP file</v>
          </cell>
          <cell r="CH513" t="str">
            <v>PTF</v>
          </cell>
        </row>
        <row r="514">
          <cell r="B514" t="str">
            <v>CT</v>
          </cell>
          <cell r="J514"/>
          <cell r="CG514" t="str">
            <v>Not in Prior Year's LRP file</v>
          </cell>
          <cell r="CH514" t="str">
            <v>PTF</v>
          </cell>
        </row>
        <row r="515">
          <cell r="B515" t="str">
            <v>CT</v>
          </cell>
          <cell r="J515"/>
          <cell r="CG515" t="str">
            <v>Not in Prior Year's LRP file</v>
          </cell>
          <cell r="CH515" t="str">
            <v>PTF</v>
          </cell>
        </row>
        <row r="516">
          <cell r="B516" t="str">
            <v>CT</v>
          </cell>
          <cell r="J516"/>
          <cell r="CG516" t="str">
            <v>Not in Prior Year's LRP file</v>
          </cell>
          <cell r="CH516" t="str">
            <v>PTF</v>
          </cell>
        </row>
        <row r="517">
          <cell r="B517" t="str">
            <v>CT</v>
          </cell>
          <cell r="J517"/>
          <cell r="CG517" t="str">
            <v>Not in Prior Year's LRP file</v>
          </cell>
          <cell r="CH517" t="str">
            <v>PTF</v>
          </cell>
        </row>
        <row r="518">
          <cell r="B518" t="str">
            <v>CT</v>
          </cell>
          <cell r="J518"/>
          <cell r="CG518" t="str">
            <v>Not in Prior Year's LRP file</v>
          </cell>
          <cell r="CH518" t="str">
            <v>PTF</v>
          </cell>
        </row>
        <row r="519">
          <cell r="B519" t="str">
            <v>CT</v>
          </cell>
          <cell r="J519"/>
          <cell r="CG519" t="str">
            <v>Not in Prior Year's LRP file</v>
          </cell>
          <cell r="CH519" t="str">
            <v>PTF</v>
          </cell>
          <cell r="CI519"/>
        </row>
        <row r="520">
          <cell r="B520" t="str">
            <v>CT</v>
          </cell>
          <cell r="J520"/>
          <cell r="CG520" t="str">
            <v>Not in Prior Year's LRP file</v>
          </cell>
          <cell r="CH520" t="str">
            <v>PTF</v>
          </cell>
          <cell r="CI520"/>
        </row>
        <row r="521">
          <cell r="B521" t="str">
            <v>CT</v>
          </cell>
          <cell r="J521"/>
          <cell r="CG521" t="str">
            <v>Not in Prior Year's LRP file</v>
          </cell>
          <cell r="CH521" t="str">
            <v>PTF</v>
          </cell>
          <cell r="CI521"/>
        </row>
        <row r="522">
          <cell r="B522" t="str">
            <v>CT</v>
          </cell>
          <cell r="J522"/>
          <cell r="CG522" t="str">
            <v>Not in Prior Year's LRP file</v>
          </cell>
          <cell r="CH522" t="str">
            <v>PTF</v>
          </cell>
          <cell r="CI522"/>
        </row>
        <row r="523">
          <cell r="B523" t="str">
            <v>CT</v>
          </cell>
          <cell r="J523"/>
          <cell r="CG523" t="str">
            <v>Not in Prior Year's LRP file</v>
          </cell>
          <cell r="CH523" t="str">
            <v>PTF</v>
          </cell>
          <cell r="CI523"/>
        </row>
        <row r="524">
          <cell r="B524" t="str">
            <v>CT</v>
          </cell>
          <cell r="J524"/>
          <cell r="CG524" t="str">
            <v>Not in Prior Year's LRP file</v>
          </cell>
          <cell r="CH524" t="str">
            <v>PTF</v>
          </cell>
          <cell r="CI524"/>
        </row>
        <row r="525">
          <cell r="B525" t="str">
            <v>CT</v>
          </cell>
          <cell r="J525"/>
          <cell r="CG525" t="str">
            <v>Not in Prior Year's LRP file</v>
          </cell>
          <cell r="CH525" t="str">
            <v>PTF</v>
          </cell>
          <cell r="CI525"/>
        </row>
        <row r="526">
          <cell r="B526" t="str">
            <v>CT</v>
          </cell>
          <cell r="J526"/>
          <cell r="CG526" t="str">
            <v>Not in JG's spring '21 File</v>
          </cell>
          <cell r="CH526" t="str">
            <v>PTF</v>
          </cell>
        </row>
        <row r="527">
          <cell r="B527" t="str">
            <v>CT</v>
          </cell>
          <cell r="J527"/>
          <cell r="CG527" t="str">
            <v>N/A</v>
          </cell>
          <cell r="CH527" t="str">
            <v>PTF</v>
          </cell>
        </row>
        <row r="528">
          <cell r="B528" t="str">
            <v>CT</v>
          </cell>
          <cell r="J528"/>
          <cell r="CG528" t="str">
            <v>Not in JG's spring '21 File</v>
          </cell>
          <cell r="CH528" t="str">
            <v>PTF</v>
          </cell>
        </row>
        <row r="529">
          <cell r="B529" t="str">
            <v>CT</v>
          </cell>
          <cell r="J529"/>
          <cell r="CG529" t="str">
            <v>N/A</v>
          </cell>
          <cell r="CH529" t="str">
            <v>PTF</v>
          </cell>
        </row>
        <row r="530">
          <cell r="B530" t="str">
            <v>CT</v>
          </cell>
          <cell r="J530"/>
          <cell r="CG530" t="str">
            <v>N/A</v>
          </cell>
          <cell r="CH530" t="str">
            <v>PTF</v>
          </cell>
        </row>
        <row r="531">
          <cell r="B531" t="str">
            <v>CT</v>
          </cell>
          <cell r="J531"/>
          <cell r="CG531" t="str">
            <v>Not in Prior Year's LRP file</v>
          </cell>
          <cell r="CH531" t="str">
            <v>PTF</v>
          </cell>
        </row>
        <row r="532">
          <cell r="B532" t="str">
            <v>CT</v>
          </cell>
          <cell r="J532"/>
          <cell r="CG532" t="str">
            <v>Not in Prior Year's LRP file</v>
          </cell>
          <cell r="CH532" t="str">
            <v>PTF</v>
          </cell>
        </row>
        <row r="533">
          <cell r="B533" t="str">
            <v>CT</v>
          </cell>
          <cell r="J533"/>
          <cell r="CG533" t="str">
            <v>Not in Prior Year's LRP file</v>
          </cell>
          <cell r="CH533" t="str">
            <v>PTF</v>
          </cell>
        </row>
        <row r="534">
          <cell r="B534" t="str">
            <v>CT</v>
          </cell>
          <cell r="J534"/>
          <cell r="CG534" t="str">
            <v>Not in Prior Year's LRP file</v>
          </cell>
          <cell r="CH534" t="str">
            <v>PTF</v>
          </cell>
        </row>
        <row r="535">
          <cell r="B535" t="str">
            <v>CT</v>
          </cell>
          <cell r="J535"/>
          <cell r="CG535" t="str">
            <v>Not in JG's spring '21 File</v>
          </cell>
          <cell r="CH535" t="str">
            <v>PTF</v>
          </cell>
        </row>
        <row r="536">
          <cell r="B536" t="str">
            <v>CT</v>
          </cell>
          <cell r="J536"/>
          <cell r="CG536" t="str">
            <v>Not in Prior Year's LRP file</v>
          </cell>
          <cell r="CH536" t="str">
            <v>PTF</v>
          </cell>
        </row>
        <row r="537">
          <cell r="B537" t="str">
            <v>CT</v>
          </cell>
          <cell r="J537"/>
          <cell r="CG537" t="str">
            <v>N/A</v>
          </cell>
          <cell r="CH537" t="str">
            <v>PTF</v>
          </cell>
        </row>
        <row r="538">
          <cell r="B538" t="str">
            <v>CT</v>
          </cell>
          <cell r="J538"/>
          <cell r="CG538" t="str">
            <v>Not in Prior Year's LRP file</v>
          </cell>
          <cell r="CH538" t="str">
            <v>PTF</v>
          </cell>
          <cell r="CI538"/>
        </row>
        <row r="539">
          <cell r="B539" t="str">
            <v>CT</v>
          </cell>
          <cell r="J539"/>
          <cell r="CG539" t="str">
            <v>Not in Prior Year's LRP file</v>
          </cell>
          <cell r="CH539" t="str">
            <v>PTF</v>
          </cell>
        </row>
        <row r="540">
          <cell r="B540" t="str">
            <v>CT</v>
          </cell>
          <cell r="J540"/>
          <cell r="CG540" t="str">
            <v>Not in JG's spring '21 File</v>
          </cell>
          <cell r="CH540" t="str">
            <v>PTF</v>
          </cell>
        </row>
        <row r="541">
          <cell r="B541" t="str">
            <v>CT</v>
          </cell>
          <cell r="J541"/>
          <cell r="CG541" t="str">
            <v>Not in JG's spring '21 File</v>
          </cell>
          <cell r="CH541" t="str">
            <v>PTF</v>
          </cell>
        </row>
        <row r="542">
          <cell r="B542" t="str">
            <v>CT</v>
          </cell>
          <cell r="J542"/>
          <cell r="CG542" t="str">
            <v>Not in Prior Year's LRP file</v>
          </cell>
          <cell r="CH542" t="str">
            <v>PTF</v>
          </cell>
          <cell r="CI542"/>
        </row>
        <row r="543">
          <cell r="B543" t="str">
            <v>CT</v>
          </cell>
          <cell r="J543"/>
          <cell r="CG543" t="str">
            <v>Not in Prior Year's LRP file</v>
          </cell>
          <cell r="CH543" t="str">
            <v>PTF</v>
          </cell>
          <cell r="CI543"/>
        </row>
        <row r="544">
          <cell r="B544" t="str">
            <v>CT</v>
          </cell>
          <cell r="J544"/>
          <cell r="CG544" t="str">
            <v>Not in Prior Year's LRP file</v>
          </cell>
          <cell r="CH544" t="str">
            <v>PTF</v>
          </cell>
          <cell r="CI544"/>
        </row>
        <row r="545">
          <cell r="B545" t="str">
            <v>CT</v>
          </cell>
          <cell r="J545"/>
          <cell r="CG545" t="str">
            <v>Not in Prior Year's LRP file</v>
          </cell>
          <cell r="CH545" t="str">
            <v>PTF</v>
          </cell>
          <cell r="CI545"/>
        </row>
        <row r="546">
          <cell r="B546" t="str">
            <v>CT</v>
          </cell>
          <cell r="J546"/>
          <cell r="CG546" t="str">
            <v>Not in Prior Year's LRP file</v>
          </cell>
          <cell r="CH546" t="str">
            <v>PTF</v>
          </cell>
          <cell r="CI546"/>
        </row>
        <row r="547">
          <cell r="B547" t="str">
            <v>CT</v>
          </cell>
          <cell r="J547"/>
          <cell r="CG547" t="str">
            <v>N/A</v>
          </cell>
          <cell r="CH547" t="str">
            <v>PTF</v>
          </cell>
          <cell r="CI547"/>
        </row>
        <row r="548">
          <cell r="B548" t="str">
            <v>CT</v>
          </cell>
          <cell r="J548"/>
          <cell r="CG548" t="str">
            <v>Not in Prior Year's LRP file</v>
          </cell>
          <cell r="CH548" t="str">
            <v>PTF</v>
          </cell>
          <cell r="CI548"/>
        </row>
        <row r="549">
          <cell r="B549" t="str">
            <v>CT</v>
          </cell>
          <cell r="J549"/>
          <cell r="CG549" t="str">
            <v>N/A</v>
          </cell>
          <cell r="CH549" t="str">
            <v>PTF</v>
          </cell>
          <cell r="CI549"/>
        </row>
        <row r="550">
          <cell r="B550" t="str">
            <v>CT</v>
          </cell>
          <cell r="J550"/>
          <cell r="CG550" t="str">
            <v>Not in Prior Year's LRP file</v>
          </cell>
          <cell r="CH550" t="str">
            <v>PTF</v>
          </cell>
          <cell r="CI550"/>
        </row>
        <row r="551">
          <cell r="B551" t="str">
            <v>CT</v>
          </cell>
          <cell r="J551"/>
          <cell r="CG551" t="str">
            <v>Not in Prior Year's LRP file</v>
          </cell>
          <cell r="CH551" t="str">
            <v>PTF</v>
          </cell>
          <cell r="CI551"/>
        </row>
        <row r="552">
          <cell r="B552" t="str">
            <v>CT</v>
          </cell>
          <cell r="J552"/>
          <cell r="CG552" t="str">
            <v>Not in Prior Year's LRP file</v>
          </cell>
          <cell r="CH552" t="str">
            <v>PTF</v>
          </cell>
          <cell r="CI552"/>
        </row>
        <row r="553">
          <cell r="B553" t="str">
            <v>CT</v>
          </cell>
          <cell r="J553"/>
          <cell r="CG553" t="str">
            <v>N/A</v>
          </cell>
          <cell r="CH553" t="str">
            <v>PTF</v>
          </cell>
          <cell r="CI553"/>
        </row>
        <row r="554">
          <cell r="B554" t="str">
            <v>CT</v>
          </cell>
          <cell r="J554"/>
          <cell r="CG554" t="str">
            <v>Not in JG's spring '21 File</v>
          </cell>
          <cell r="CH554" t="str">
            <v>PTF</v>
          </cell>
          <cell r="CI554"/>
        </row>
        <row r="555">
          <cell r="B555" t="str">
            <v>CT</v>
          </cell>
          <cell r="J555"/>
          <cell r="CG555" t="str">
            <v>Not in JG's spring '21 File</v>
          </cell>
          <cell r="CH555" t="str">
            <v>PTF</v>
          </cell>
          <cell r="CI555"/>
        </row>
        <row r="556">
          <cell r="B556" t="str">
            <v>CT</v>
          </cell>
          <cell r="J556"/>
          <cell r="CG556" t="str">
            <v>ACL-231</v>
          </cell>
          <cell r="CH556" t="str">
            <v>PTF</v>
          </cell>
          <cell r="CI556"/>
        </row>
        <row r="557">
          <cell r="B557" t="str">
            <v>CT</v>
          </cell>
          <cell r="J557"/>
          <cell r="CG557" t="str">
            <v>N/A</v>
          </cell>
          <cell r="CH557" t="str">
            <v>PTF</v>
          </cell>
          <cell r="CI557"/>
        </row>
        <row r="558">
          <cell r="B558" t="str">
            <v>CT</v>
          </cell>
          <cell r="J558"/>
          <cell r="CG558" t="str">
            <v>Not in JG's spring '21 File</v>
          </cell>
          <cell r="CH558" t="str">
            <v>PTF</v>
          </cell>
          <cell r="CI558"/>
        </row>
        <row r="559">
          <cell r="B559" t="str">
            <v>CT</v>
          </cell>
          <cell r="J559"/>
          <cell r="CG559" t="str">
            <v>ACL-177</v>
          </cell>
          <cell r="CH559" t="str">
            <v>PTF</v>
          </cell>
          <cell r="CI559"/>
        </row>
        <row r="560">
          <cell r="B560" t="str">
            <v>CT</v>
          </cell>
          <cell r="J560"/>
          <cell r="CG560" t="str">
            <v>ACL-129</v>
          </cell>
          <cell r="CH560" t="str">
            <v>PTF</v>
          </cell>
          <cell r="CI560"/>
        </row>
        <row r="561">
          <cell r="B561" t="str">
            <v>CT</v>
          </cell>
          <cell r="J561"/>
          <cell r="CG561" t="str">
            <v>ACL-127</v>
          </cell>
          <cell r="CH561" t="str">
            <v>PTF</v>
          </cell>
          <cell r="CI561"/>
        </row>
        <row r="562">
          <cell r="B562" t="str">
            <v>CT</v>
          </cell>
          <cell r="J562"/>
          <cell r="CG562" t="str">
            <v>Not in JG's spring '21 File</v>
          </cell>
          <cell r="CH562" t="str">
            <v>PTF</v>
          </cell>
          <cell r="CI562"/>
        </row>
        <row r="563">
          <cell r="B563" t="str">
            <v>CT</v>
          </cell>
          <cell r="J563"/>
          <cell r="CG563" t="str">
            <v>Not in Prior Year's LRP file</v>
          </cell>
          <cell r="CH563" t="str">
            <v>PTF</v>
          </cell>
          <cell r="CI563"/>
        </row>
        <row r="564">
          <cell r="B564" t="str">
            <v>CT</v>
          </cell>
          <cell r="J564"/>
          <cell r="CG564" t="str">
            <v>N/A</v>
          </cell>
          <cell r="CH564" t="str">
            <v>PTF</v>
          </cell>
          <cell r="CI564"/>
        </row>
        <row r="565">
          <cell r="B565" t="str">
            <v>CT</v>
          </cell>
          <cell r="J565"/>
          <cell r="CG565" t="str">
            <v>N/A</v>
          </cell>
          <cell r="CH565" t="str">
            <v>PTF</v>
          </cell>
          <cell r="CI565"/>
        </row>
        <row r="566">
          <cell r="B566" t="str">
            <v>CT</v>
          </cell>
          <cell r="J566"/>
          <cell r="CG566" t="str">
            <v>ACL-172</v>
          </cell>
          <cell r="CH566" t="str">
            <v>PTF</v>
          </cell>
          <cell r="CI566"/>
        </row>
        <row r="567">
          <cell r="B567" t="str">
            <v>CT</v>
          </cell>
          <cell r="J567"/>
          <cell r="CG567" t="str">
            <v>Not in JG's spring '21 File</v>
          </cell>
          <cell r="CH567" t="str">
            <v>PTF</v>
          </cell>
          <cell r="CI567"/>
        </row>
        <row r="568">
          <cell r="B568" t="str">
            <v>CT</v>
          </cell>
          <cell r="J568" t="str">
            <v>Line Structure Replacements &amp; OPGW</v>
          </cell>
          <cell r="CG568" t="str">
            <v>N/A</v>
          </cell>
          <cell r="CH568" t="str">
            <v>Non-PTF</v>
          </cell>
          <cell r="CI568"/>
        </row>
        <row r="569">
          <cell r="B569" t="str">
            <v>CT</v>
          </cell>
          <cell r="J569"/>
          <cell r="CG569" t="str">
            <v>Not in Prior Year's LRP file</v>
          </cell>
          <cell r="CH569" t="str">
            <v>PTF</v>
          </cell>
        </row>
        <row r="570">
          <cell r="B570" t="str">
            <v>CT</v>
          </cell>
          <cell r="J570"/>
          <cell r="CG570" t="str">
            <v>Not in JG's spring '21 File</v>
          </cell>
          <cell r="CH570" t="str">
            <v>PTF</v>
          </cell>
          <cell r="CI570"/>
        </row>
        <row r="571">
          <cell r="B571" t="str">
            <v>CT</v>
          </cell>
          <cell r="J571"/>
          <cell r="CG571" t="str">
            <v>N/A</v>
          </cell>
          <cell r="CH571" t="str">
            <v>PTF</v>
          </cell>
          <cell r="CI571"/>
        </row>
        <row r="572">
          <cell r="B572" t="str">
            <v>CT</v>
          </cell>
          <cell r="J572"/>
          <cell r="CG572" t="str">
            <v>Not in Prior Year's LRP file</v>
          </cell>
          <cell r="CH572" t="str">
            <v>PTF</v>
          </cell>
        </row>
        <row r="573">
          <cell r="B573" t="str">
            <v>CT</v>
          </cell>
          <cell r="J573"/>
          <cell r="CG573" t="str">
            <v>Not in Prior Year's LRP file</v>
          </cell>
          <cell r="CH573" t="str">
            <v>PTF</v>
          </cell>
        </row>
        <row r="574">
          <cell r="B574" t="str">
            <v>CT</v>
          </cell>
          <cell r="J574"/>
          <cell r="CG574" t="str">
            <v>Not in Prior Year's LRP file</v>
          </cell>
          <cell r="CH574" t="str">
            <v>PTF</v>
          </cell>
        </row>
        <row r="575">
          <cell r="B575" t="str">
            <v>CT</v>
          </cell>
          <cell r="J575"/>
          <cell r="CG575" t="str">
            <v>N/A</v>
          </cell>
          <cell r="CH575" t="str">
            <v>PTF</v>
          </cell>
          <cell r="CI575"/>
        </row>
        <row r="576">
          <cell r="B576" t="str">
            <v>CT</v>
          </cell>
          <cell r="J576"/>
          <cell r="CG576" t="str">
            <v>N/A</v>
          </cell>
          <cell r="CH576" t="str">
            <v>PTF</v>
          </cell>
        </row>
        <row r="577">
          <cell r="B577" t="str">
            <v>CT</v>
          </cell>
          <cell r="J577"/>
          <cell r="CG577" t="str">
            <v>N/A</v>
          </cell>
          <cell r="CH577" t="str">
            <v>PTF</v>
          </cell>
        </row>
        <row r="578">
          <cell r="B578" t="str">
            <v>CT</v>
          </cell>
          <cell r="J578"/>
          <cell r="CG578" t="str">
            <v>ACL-119</v>
          </cell>
          <cell r="CH578" t="str">
            <v>PTF</v>
          </cell>
        </row>
        <row r="579">
          <cell r="B579" t="str">
            <v>CT</v>
          </cell>
          <cell r="J579"/>
          <cell r="CG579" t="str">
            <v>ACL-120</v>
          </cell>
          <cell r="CH579" t="str">
            <v>PTF</v>
          </cell>
        </row>
        <row r="580">
          <cell r="B580" t="str">
            <v>CT</v>
          </cell>
          <cell r="J580"/>
          <cell r="CG580" t="str">
            <v>N/A</v>
          </cell>
          <cell r="CH580" t="str">
            <v>PTF</v>
          </cell>
        </row>
        <row r="581">
          <cell r="B581" t="str">
            <v>CT</v>
          </cell>
          <cell r="J581" t="str">
            <v>Line Structure Replacements &amp; OPGW</v>
          </cell>
          <cell r="CG581" t="str">
            <v>N/A</v>
          </cell>
          <cell r="CH581" t="str">
            <v>Non-PTF</v>
          </cell>
        </row>
        <row r="582">
          <cell r="B582" t="str">
            <v>CT</v>
          </cell>
          <cell r="J582"/>
          <cell r="CG582" t="str">
            <v>Not in Prior Year's LRP file</v>
          </cell>
          <cell r="CH582" t="str">
            <v>PTF</v>
          </cell>
        </row>
        <row r="583">
          <cell r="B583" t="str">
            <v>CT</v>
          </cell>
          <cell r="J583"/>
          <cell r="CG583" t="str">
            <v>N/A</v>
          </cell>
          <cell r="CH583" t="str">
            <v>PTF</v>
          </cell>
        </row>
        <row r="584">
          <cell r="B584" t="str">
            <v>CT</v>
          </cell>
          <cell r="J584"/>
          <cell r="CG584" t="str">
            <v>ACL-214</v>
          </cell>
          <cell r="CH584" t="str">
            <v>PTF</v>
          </cell>
        </row>
        <row r="585">
          <cell r="B585" t="str">
            <v>CT</v>
          </cell>
          <cell r="J585"/>
          <cell r="CG585" t="str">
            <v>ACL-229</v>
          </cell>
          <cell r="CH585" t="str">
            <v>PTF</v>
          </cell>
        </row>
        <row r="586">
          <cell r="B586" t="str">
            <v>CT</v>
          </cell>
          <cell r="J586"/>
          <cell r="CG586" t="str">
            <v>N/A</v>
          </cell>
          <cell r="CH586" t="str">
            <v>PTF</v>
          </cell>
        </row>
        <row r="587">
          <cell r="B587" t="str">
            <v>CT</v>
          </cell>
          <cell r="J587" t="str">
            <v>Line Structure Replacements &amp; OPGW</v>
          </cell>
          <cell r="CG587" t="str">
            <v>N/A</v>
          </cell>
          <cell r="CH587" t="str">
            <v>Non-PTF</v>
          </cell>
        </row>
        <row r="588">
          <cell r="B588" t="str">
            <v>CT</v>
          </cell>
          <cell r="J588"/>
          <cell r="CG588" t="str">
            <v>Not in Prior Year's LRP file</v>
          </cell>
          <cell r="CH588" t="str">
            <v>PTF</v>
          </cell>
        </row>
        <row r="589">
          <cell r="B589" t="str">
            <v>CT</v>
          </cell>
          <cell r="J589"/>
          <cell r="CG589" t="str">
            <v>ACL-243</v>
          </cell>
          <cell r="CH589" t="str">
            <v>PTF</v>
          </cell>
        </row>
        <row r="590">
          <cell r="B590" t="str">
            <v>CT</v>
          </cell>
          <cell r="J590"/>
          <cell r="CG590" t="str">
            <v>Not in JG's spring '21 File</v>
          </cell>
          <cell r="CH590" t="str">
            <v>PTF</v>
          </cell>
        </row>
        <row r="591">
          <cell r="B591" t="str">
            <v>CT</v>
          </cell>
          <cell r="J591"/>
          <cell r="CG591" t="str">
            <v>Not in JG's spring '21 File</v>
          </cell>
          <cell r="CH591" t="str">
            <v>PTF</v>
          </cell>
        </row>
        <row r="592">
          <cell r="B592" t="str">
            <v>CT</v>
          </cell>
          <cell r="J592"/>
          <cell r="CG592" t="str">
            <v>ACL-212</v>
          </cell>
          <cell r="CH592" t="str">
            <v>PTF</v>
          </cell>
        </row>
        <row r="593">
          <cell r="B593" t="str">
            <v>CT</v>
          </cell>
          <cell r="J593"/>
          <cell r="CG593" t="str">
            <v>N/A</v>
          </cell>
          <cell r="CH593" t="str">
            <v>PTF</v>
          </cell>
        </row>
        <row r="594">
          <cell r="B594" t="str">
            <v>CT</v>
          </cell>
          <cell r="J594"/>
          <cell r="CG594" t="str">
            <v>ACL-122</v>
          </cell>
          <cell r="CH594" t="str">
            <v>PTF</v>
          </cell>
        </row>
        <row r="595">
          <cell r="B595" t="str">
            <v>CT</v>
          </cell>
          <cell r="J595"/>
          <cell r="CG595" t="str">
            <v>ACL-168</v>
          </cell>
          <cell r="CH595" t="str">
            <v>PTF</v>
          </cell>
        </row>
        <row r="596">
          <cell r="B596" t="str">
            <v>CT</v>
          </cell>
          <cell r="J596"/>
          <cell r="CG596" t="str">
            <v>Not in Prior Year's LRP file</v>
          </cell>
          <cell r="CH596" t="str">
            <v>PTF</v>
          </cell>
          <cell r="CI596"/>
        </row>
        <row r="597">
          <cell r="B597" t="str">
            <v>CT</v>
          </cell>
          <cell r="J597"/>
          <cell r="CG597" t="str">
            <v>ACL-124</v>
          </cell>
          <cell r="CH597" t="str">
            <v>PTF</v>
          </cell>
        </row>
        <row r="598">
          <cell r="B598" t="str">
            <v>CT</v>
          </cell>
          <cell r="J598"/>
          <cell r="CG598" t="str">
            <v>ACL-144</v>
          </cell>
          <cell r="CH598" t="str">
            <v>PTF</v>
          </cell>
        </row>
        <row r="599">
          <cell r="B599" t="str">
            <v>CT</v>
          </cell>
          <cell r="J599"/>
          <cell r="CG599" t="str">
            <v>Not in Prior Year's LRP file</v>
          </cell>
          <cell r="CH599" t="str">
            <v>PTF</v>
          </cell>
          <cell r="CI599"/>
        </row>
        <row r="600">
          <cell r="B600" t="str">
            <v>CT</v>
          </cell>
          <cell r="J600"/>
          <cell r="CG600" t="str">
            <v>Not in Prior Year's LRP file</v>
          </cell>
          <cell r="CH600" t="str">
            <v>PTF</v>
          </cell>
          <cell r="CI600"/>
        </row>
        <row r="601">
          <cell r="B601" t="str">
            <v>CT</v>
          </cell>
          <cell r="J601"/>
          <cell r="CG601" t="str">
            <v>Not in Prior Year's LRP file</v>
          </cell>
          <cell r="CH601" t="str">
            <v>PTF</v>
          </cell>
          <cell r="CI601"/>
        </row>
        <row r="602">
          <cell r="B602" t="str">
            <v>CT</v>
          </cell>
          <cell r="J602"/>
          <cell r="CG602"/>
          <cell r="CH602" t="str">
            <v>PTF</v>
          </cell>
          <cell r="CI602"/>
        </row>
        <row r="603">
          <cell r="B603" t="str">
            <v>CT</v>
          </cell>
          <cell r="J603"/>
          <cell r="CG603" t="str">
            <v>Not in JG's spring '21 File</v>
          </cell>
          <cell r="CH603" t="str">
            <v>PTF</v>
          </cell>
          <cell r="CI603"/>
        </row>
        <row r="604">
          <cell r="B604" t="str">
            <v>EM</v>
          </cell>
          <cell r="J604"/>
          <cell r="CG604" t="str">
            <v>ACL-63</v>
          </cell>
          <cell r="CH604" t="str">
            <v>PTF</v>
          </cell>
          <cell r="CI604"/>
        </row>
        <row r="605">
          <cell r="B605" t="str">
            <v>EM</v>
          </cell>
          <cell r="J605"/>
          <cell r="CG605" t="str">
            <v>Not in Prior Year's LRP file</v>
          </cell>
          <cell r="CH605" t="str">
            <v>non-PTF</v>
          </cell>
        </row>
        <row r="606">
          <cell r="B606" t="str">
            <v>EM</v>
          </cell>
          <cell r="J606"/>
          <cell r="CG606" t="str">
            <v>Not in Prior Year's LRP file</v>
          </cell>
          <cell r="CH606" t="str">
            <v>PTF</v>
          </cell>
        </row>
        <row r="607">
          <cell r="B607" t="str">
            <v>EM</v>
          </cell>
          <cell r="J607" t="str">
            <v>Line Structure Replacements &amp; OPGW</v>
          </cell>
          <cell r="CG607" t="str">
            <v>Not in Prior Year's LRP file</v>
          </cell>
          <cell r="CH607" t="str">
            <v>PTF</v>
          </cell>
        </row>
        <row r="608">
          <cell r="B608" t="str">
            <v>EM</v>
          </cell>
          <cell r="J608" t="str">
            <v>Line Structure Replacements &amp; OPGW</v>
          </cell>
          <cell r="CG608" t="str">
            <v>Not in Prior Year's LRP file</v>
          </cell>
          <cell r="CH608" t="str">
            <v>PTF</v>
          </cell>
        </row>
        <row r="609">
          <cell r="B609" t="str">
            <v>EM</v>
          </cell>
          <cell r="J609" t="str">
            <v>Line Structure Replacements &amp; OPGW</v>
          </cell>
          <cell r="CG609" t="str">
            <v>Not in Prior Year's LRP file</v>
          </cell>
          <cell r="CH609" t="str">
            <v>PTF</v>
          </cell>
        </row>
        <row r="610">
          <cell r="B610" t="str">
            <v>EM</v>
          </cell>
          <cell r="J610"/>
          <cell r="CG610" t="str">
            <v>Not in Prior Year's LRP file</v>
          </cell>
          <cell r="CH610" t="str">
            <v>PTF</v>
          </cell>
        </row>
        <row r="611">
          <cell r="B611" t="str">
            <v>EM</v>
          </cell>
          <cell r="J611" t="str">
            <v>Stations CIP Security</v>
          </cell>
          <cell r="CG611" t="str">
            <v>CEII</v>
          </cell>
          <cell r="CH611" t="str">
            <v>PTF</v>
          </cell>
        </row>
        <row r="612">
          <cell r="B612" t="str">
            <v>EM</v>
          </cell>
          <cell r="J612" t="str">
            <v>Line Structure Replacements &amp; OPGW</v>
          </cell>
          <cell r="CG612" t="str">
            <v>Not in JG's spring '21 File</v>
          </cell>
          <cell r="CH612" t="str">
            <v>PTF</v>
          </cell>
        </row>
        <row r="613">
          <cell r="B613" t="str">
            <v>EM</v>
          </cell>
          <cell r="J613" t="str">
            <v>Line Structure Replacements &amp; OPGW</v>
          </cell>
          <cell r="CG613" t="str">
            <v>Not in Prior Year's LRP file</v>
          </cell>
          <cell r="CH613" t="str">
            <v>PTF</v>
          </cell>
        </row>
        <row r="614">
          <cell r="B614" t="str">
            <v>EM</v>
          </cell>
          <cell r="J614"/>
          <cell r="CG614" t="str">
            <v>Not in Prior Year's LRP file</v>
          </cell>
          <cell r="CH614" t="str">
            <v>PTF</v>
          </cell>
        </row>
        <row r="615">
          <cell r="B615" t="str">
            <v>EM</v>
          </cell>
          <cell r="J615" t="str">
            <v>Line Structure Replacements &amp; OPGW</v>
          </cell>
          <cell r="CG615" t="str">
            <v>Not in Prior Year's LRP file</v>
          </cell>
          <cell r="CH615" t="str">
            <v>PTF</v>
          </cell>
        </row>
        <row r="616">
          <cell r="B616" t="str">
            <v>EM</v>
          </cell>
          <cell r="J616"/>
          <cell r="CG616" t="str">
            <v>Not in Prior Year's LRP file</v>
          </cell>
          <cell r="CH616" t="str">
            <v>PTF</v>
          </cell>
        </row>
        <row r="617">
          <cell r="B617" t="str">
            <v>EM</v>
          </cell>
          <cell r="J617" t="str">
            <v>Line Structure Replacements &amp; OPGW</v>
          </cell>
          <cell r="CG617" t="str">
            <v>Not in Prior Year's LRP file</v>
          </cell>
          <cell r="CH617" t="str">
            <v>PTF</v>
          </cell>
        </row>
        <row r="618">
          <cell r="B618" t="str">
            <v>EM</v>
          </cell>
          <cell r="J618"/>
          <cell r="CG618" t="str">
            <v>Not in Prior Year's LRP file</v>
          </cell>
          <cell r="CH618" t="str">
            <v>PTF</v>
          </cell>
        </row>
        <row r="619">
          <cell r="B619" t="str">
            <v>EM</v>
          </cell>
          <cell r="J619" t="str">
            <v>Line Structure Replacements &amp; OPGW</v>
          </cell>
          <cell r="CG619" t="str">
            <v>Not in Prior Year's LRP file</v>
          </cell>
          <cell r="CH619" t="str">
            <v>PTF</v>
          </cell>
        </row>
        <row r="620">
          <cell r="B620" t="str">
            <v>EM</v>
          </cell>
          <cell r="J620"/>
          <cell r="CG620" t="str">
            <v>ACL-43</v>
          </cell>
          <cell r="CH620" t="str">
            <v>PTF</v>
          </cell>
        </row>
        <row r="621">
          <cell r="B621" t="str">
            <v>EM</v>
          </cell>
          <cell r="J621"/>
          <cell r="CG621">
            <v>0</v>
          </cell>
          <cell r="CH621" t="str">
            <v>PTF</v>
          </cell>
        </row>
        <row r="622">
          <cell r="B622" t="str">
            <v>EM</v>
          </cell>
          <cell r="J622" t="str">
            <v>Line Structure Replacements &amp; OPGW</v>
          </cell>
          <cell r="CG622" t="str">
            <v>Not in Prior Year's LRP file</v>
          </cell>
          <cell r="CH622" t="str">
            <v>PTF</v>
          </cell>
        </row>
        <row r="623">
          <cell r="B623" t="str">
            <v>EM</v>
          </cell>
          <cell r="J623" t="str">
            <v>Line Structure Replacements &amp; OPGW</v>
          </cell>
          <cell r="CG623" t="str">
            <v>Not in Prior Year's LRP file</v>
          </cell>
          <cell r="CH623" t="str">
            <v>PTF</v>
          </cell>
        </row>
        <row r="624">
          <cell r="B624" t="str">
            <v>EM</v>
          </cell>
          <cell r="J624"/>
          <cell r="CG624" t="str">
            <v>N/A</v>
          </cell>
          <cell r="CH624" t="str">
            <v>PTF</v>
          </cell>
        </row>
        <row r="625">
          <cell r="B625" t="str">
            <v>EM</v>
          </cell>
          <cell r="J625" t="str">
            <v>Line Structure Replacements &amp; OPGW</v>
          </cell>
          <cell r="CG625" t="str">
            <v>Not in Prior Year's LRP file</v>
          </cell>
          <cell r="CH625" t="str">
            <v>PTF</v>
          </cell>
        </row>
        <row r="626">
          <cell r="B626" t="str">
            <v>EM</v>
          </cell>
          <cell r="J626" t="str">
            <v>Line Structure Replacements &amp; OPGW</v>
          </cell>
          <cell r="CG626" t="str">
            <v>Not in Prior Year's LRP file</v>
          </cell>
          <cell r="CH626" t="str">
            <v>PTF</v>
          </cell>
        </row>
        <row r="627">
          <cell r="B627" t="str">
            <v>EM</v>
          </cell>
          <cell r="J627" t="str">
            <v>Line Structure Replacements &amp; OPGW</v>
          </cell>
          <cell r="CG627" t="str">
            <v>Not in Prior Year's LRP file</v>
          </cell>
          <cell r="CH627" t="str">
            <v>PTF</v>
          </cell>
        </row>
        <row r="628">
          <cell r="B628" t="str">
            <v>EM</v>
          </cell>
          <cell r="J628"/>
          <cell r="CG628" t="str">
            <v>Not in Prior Year's LRP file</v>
          </cell>
          <cell r="CH628" t="str">
            <v>PTF</v>
          </cell>
        </row>
        <row r="629">
          <cell r="B629" t="str">
            <v>EM</v>
          </cell>
          <cell r="J629"/>
          <cell r="CG629" t="str">
            <v>Not in JG's spring '21 File</v>
          </cell>
          <cell r="CH629" t="str">
            <v>PTF</v>
          </cell>
        </row>
        <row r="630">
          <cell r="B630" t="str">
            <v>EM</v>
          </cell>
          <cell r="J630"/>
          <cell r="CG630" t="str">
            <v>N/A</v>
          </cell>
          <cell r="CH630" t="str">
            <v>PTF</v>
          </cell>
        </row>
        <row r="631">
          <cell r="B631" t="str">
            <v>EM</v>
          </cell>
          <cell r="J631" t="str">
            <v>Line Structure Replacements &amp; OPGW</v>
          </cell>
          <cell r="CG631" t="str">
            <v>Not in Prior Year's LRP file</v>
          </cell>
          <cell r="CH631" t="str">
            <v>PTF</v>
          </cell>
        </row>
        <row r="632">
          <cell r="B632" t="str">
            <v>EM</v>
          </cell>
          <cell r="J632"/>
          <cell r="CG632" t="str">
            <v>Not in Prior Year's LRP file</v>
          </cell>
          <cell r="CH632" t="str">
            <v>PTF</v>
          </cell>
        </row>
        <row r="633">
          <cell r="B633" t="str">
            <v>EM</v>
          </cell>
          <cell r="J633"/>
          <cell r="CG633" t="str">
            <v>Not in Prior Year's LRP file</v>
          </cell>
          <cell r="CH633" t="str">
            <v>PTF</v>
          </cell>
        </row>
        <row r="634">
          <cell r="B634" t="str">
            <v>EM</v>
          </cell>
          <cell r="J634"/>
          <cell r="CG634" t="str">
            <v>Not in Prior Year's LRP file</v>
          </cell>
          <cell r="CH634" t="str">
            <v>PTF</v>
          </cell>
        </row>
        <row r="635">
          <cell r="B635" t="str">
            <v>EM</v>
          </cell>
          <cell r="J635"/>
          <cell r="CG635" t="str">
            <v>Not in Prior Year's LRP file</v>
          </cell>
          <cell r="CH635" t="str">
            <v>PTF</v>
          </cell>
        </row>
        <row r="636">
          <cell r="B636" t="str">
            <v>EM</v>
          </cell>
          <cell r="J636"/>
          <cell r="CG636" t="str">
            <v>Not in Prior Year's LRP file</v>
          </cell>
          <cell r="CH636" t="str">
            <v>PTF</v>
          </cell>
        </row>
        <row r="637">
          <cell r="B637" t="str">
            <v>EM</v>
          </cell>
          <cell r="J637" t="str">
            <v>Line Structure Replacements</v>
          </cell>
          <cell r="CG637" t="str">
            <v>Not in Prior Year's LRP file</v>
          </cell>
          <cell r="CH637" t="str">
            <v>non-PTF</v>
          </cell>
        </row>
        <row r="638">
          <cell r="B638" t="str">
            <v>EM</v>
          </cell>
          <cell r="J638" t="str">
            <v>Line Structure Replacements &amp; OPGW</v>
          </cell>
          <cell r="CG638" t="str">
            <v>Not in Prior Year's LRP file</v>
          </cell>
          <cell r="CH638" t="str">
            <v>PTF</v>
          </cell>
        </row>
        <row r="639">
          <cell r="B639" t="str">
            <v>EM</v>
          </cell>
          <cell r="J639"/>
          <cell r="CG639" t="str">
            <v>Not in JG's spring '21 File</v>
          </cell>
          <cell r="CH639" t="str">
            <v>PTF</v>
          </cell>
        </row>
        <row r="640">
          <cell r="B640" t="str">
            <v>EM</v>
          </cell>
          <cell r="J640" t="str">
            <v>Line Structure Replacements &amp; OPGW</v>
          </cell>
          <cell r="CG640" t="str">
            <v>Not in Prior Year's LRP file</v>
          </cell>
          <cell r="CH640" t="str">
            <v>PTF</v>
          </cell>
        </row>
        <row r="641">
          <cell r="B641" t="str">
            <v>EM</v>
          </cell>
          <cell r="J641" t="str">
            <v>Line Structure Replacements &amp; OPGW</v>
          </cell>
          <cell r="CG641" t="str">
            <v>Not in Prior Year's LRP file</v>
          </cell>
          <cell r="CH641" t="str">
            <v>PTF</v>
          </cell>
        </row>
        <row r="642">
          <cell r="B642" t="str">
            <v>EM</v>
          </cell>
          <cell r="J642" t="str">
            <v>Line Structure Replacements &amp; OPGW</v>
          </cell>
          <cell r="CG642" t="str">
            <v>Not in Prior Year's LRP file</v>
          </cell>
          <cell r="CH642" t="str">
            <v>PTF</v>
          </cell>
        </row>
        <row r="643">
          <cell r="B643" t="str">
            <v>EM</v>
          </cell>
          <cell r="J643"/>
          <cell r="CG643" t="str">
            <v>Not in JG's spring '21 File</v>
          </cell>
          <cell r="CH643" t="str">
            <v>PTF</v>
          </cell>
        </row>
        <row r="644">
          <cell r="B644" t="str">
            <v>EM</v>
          </cell>
          <cell r="J644"/>
          <cell r="CG644" t="str">
            <v>Not in Prior Year's LRP file</v>
          </cell>
          <cell r="CH644" t="str">
            <v>PTF</v>
          </cell>
        </row>
        <row r="645">
          <cell r="B645" t="str">
            <v>EM</v>
          </cell>
          <cell r="J645" t="str">
            <v>Line Structure Replacements &amp; OPGW</v>
          </cell>
          <cell r="CG645" t="str">
            <v>Not in Prior Year's LRP file</v>
          </cell>
          <cell r="CH645" t="str">
            <v>PTF</v>
          </cell>
        </row>
        <row r="646">
          <cell r="B646" t="str">
            <v>EM</v>
          </cell>
          <cell r="J646"/>
          <cell r="CG646" t="str">
            <v>N/A</v>
          </cell>
          <cell r="CH646" t="str">
            <v>PTF</v>
          </cell>
        </row>
        <row r="647">
          <cell r="B647" t="str">
            <v>EM</v>
          </cell>
          <cell r="J647"/>
          <cell r="CG647" t="str">
            <v>Not in Prior Year's LRP file</v>
          </cell>
          <cell r="CH647" t="str">
            <v>PTF</v>
          </cell>
        </row>
        <row r="648">
          <cell r="B648" t="str">
            <v>EM</v>
          </cell>
          <cell r="J648"/>
          <cell r="CG648" t="str">
            <v>Not in Prior Year's LRP file</v>
          </cell>
          <cell r="CH648" t="str">
            <v>PTF</v>
          </cell>
        </row>
        <row r="649">
          <cell r="B649" t="str">
            <v>EM</v>
          </cell>
          <cell r="J649"/>
          <cell r="CG649" t="str">
            <v>Not in Prior Year's LRP file</v>
          </cell>
          <cell r="CH649" t="str">
            <v>PTF</v>
          </cell>
        </row>
        <row r="650">
          <cell r="B650" t="str">
            <v>EM</v>
          </cell>
          <cell r="J650" t="str">
            <v>Line Structure Replacements &amp; OPGW</v>
          </cell>
          <cell r="CG650" t="str">
            <v>Not in Prior Year's LRP file</v>
          </cell>
          <cell r="CH650" t="str">
            <v>PTF</v>
          </cell>
        </row>
        <row r="651">
          <cell r="B651" t="str">
            <v>EM</v>
          </cell>
          <cell r="J651" t="str">
            <v>Line Structure Replacements &amp; OPGW</v>
          </cell>
          <cell r="CG651" t="str">
            <v>Not in Prior Year's LRP file</v>
          </cell>
          <cell r="CH651" t="str">
            <v>PTF</v>
          </cell>
        </row>
        <row r="652">
          <cell r="B652" t="str">
            <v>EM</v>
          </cell>
          <cell r="J652"/>
          <cell r="CG652" t="str">
            <v>N/A</v>
          </cell>
          <cell r="CH652" t="str">
            <v>PTF</v>
          </cell>
        </row>
        <row r="653">
          <cell r="B653" t="str">
            <v>EM</v>
          </cell>
          <cell r="J653" t="str">
            <v>Line Structure Replacements &amp; OPGW</v>
          </cell>
          <cell r="CG653" t="str">
            <v>Not in Prior Year's LRP file</v>
          </cell>
          <cell r="CH653" t="str">
            <v>PTF</v>
          </cell>
        </row>
        <row r="654">
          <cell r="B654" t="str">
            <v>EM</v>
          </cell>
          <cell r="J654"/>
          <cell r="CG654" t="str">
            <v>N/A</v>
          </cell>
          <cell r="CH654" t="str">
            <v>PTF</v>
          </cell>
        </row>
        <row r="655">
          <cell r="B655" t="str">
            <v>EM</v>
          </cell>
          <cell r="J655" t="str">
            <v>Line Structure Replacements &amp; OPGW</v>
          </cell>
          <cell r="CG655" t="str">
            <v>Not in Prior Year's LRP file</v>
          </cell>
          <cell r="CH655" t="str">
            <v>PTF</v>
          </cell>
        </row>
        <row r="656">
          <cell r="B656" t="str">
            <v>EM</v>
          </cell>
          <cell r="J656"/>
          <cell r="CG656" t="str">
            <v>Not in Prior Year's LRP file</v>
          </cell>
          <cell r="CH656" t="str">
            <v>non-PTF</v>
          </cell>
        </row>
        <row r="657">
          <cell r="B657" t="str">
            <v>EM</v>
          </cell>
          <cell r="J657"/>
          <cell r="CG657" t="str">
            <v>Not in Prior Year's LRP file</v>
          </cell>
          <cell r="CH657" t="str">
            <v>non-PTF</v>
          </cell>
        </row>
        <row r="658">
          <cell r="B658" t="str">
            <v>EM</v>
          </cell>
          <cell r="J658"/>
          <cell r="CG658" t="str">
            <v>Not in Prior Year's LRP file</v>
          </cell>
          <cell r="CH658" t="str">
            <v>non-PTF</v>
          </cell>
        </row>
        <row r="659">
          <cell r="B659" t="str">
            <v>EM</v>
          </cell>
          <cell r="J659"/>
          <cell r="CG659" t="str">
            <v>Not in Prior Year's LRP file</v>
          </cell>
          <cell r="CH659" t="str">
            <v>PTF</v>
          </cell>
        </row>
        <row r="660">
          <cell r="B660" t="str">
            <v>EM</v>
          </cell>
          <cell r="J660" t="str">
            <v>Line Structure Replacements &amp; OPGW</v>
          </cell>
          <cell r="CG660" t="str">
            <v>Not in Prior Year's LRP file</v>
          </cell>
          <cell r="CH660" t="str">
            <v>PTF</v>
          </cell>
        </row>
        <row r="661">
          <cell r="B661" t="str">
            <v>EM</v>
          </cell>
          <cell r="J661" t="str">
            <v>Line Structure Replacements &amp; OPGW</v>
          </cell>
          <cell r="CG661" t="str">
            <v>Not in Prior Year's LRP file</v>
          </cell>
          <cell r="CH661" t="str">
            <v>PTF</v>
          </cell>
          <cell r="CI661"/>
        </row>
        <row r="662">
          <cell r="B662" t="str">
            <v>EM</v>
          </cell>
          <cell r="J662"/>
          <cell r="CG662" t="str">
            <v>Not in Prior Year's LRP file</v>
          </cell>
          <cell r="CH662" t="str">
            <v>PTF</v>
          </cell>
        </row>
        <row r="663">
          <cell r="B663" t="str">
            <v>EM</v>
          </cell>
          <cell r="J663" t="str">
            <v>Line Structure Replacements &amp; OPGW</v>
          </cell>
          <cell r="CG663" t="str">
            <v>N/A</v>
          </cell>
          <cell r="CH663" t="str">
            <v>PTF</v>
          </cell>
        </row>
        <row r="664">
          <cell r="B664" t="str">
            <v>EM</v>
          </cell>
          <cell r="J664" t="str">
            <v>Line Structure Replacements</v>
          </cell>
          <cell r="CG664" t="str">
            <v>Not in Prior Year's LRP file</v>
          </cell>
          <cell r="CH664" t="str">
            <v>non-PTF</v>
          </cell>
        </row>
        <row r="665">
          <cell r="B665" t="str">
            <v>EM</v>
          </cell>
          <cell r="J665"/>
          <cell r="CG665" t="str">
            <v>Not in JG's spring '21 File</v>
          </cell>
          <cell r="CH665" t="str">
            <v>PTF</v>
          </cell>
        </row>
        <row r="666">
          <cell r="B666" t="str">
            <v>EM</v>
          </cell>
          <cell r="J666"/>
          <cell r="CG666" t="str">
            <v>Not in Prior Year's LRP file</v>
          </cell>
          <cell r="CH666" t="str">
            <v>PTF</v>
          </cell>
        </row>
        <row r="667">
          <cell r="B667" t="str">
            <v>EM</v>
          </cell>
          <cell r="J667" t="str">
            <v>Line Structure Replacements &amp; OPGW</v>
          </cell>
          <cell r="CG667" t="str">
            <v>Not in Prior Year's LRP file</v>
          </cell>
          <cell r="CH667" t="str">
            <v>PTF</v>
          </cell>
        </row>
        <row r="668">
          <cell r="B668" t="str">
            <v>EM</v>
          </cell>
          <cell r="J668"/>
          <cell r="CG668" t="str">
            <v>Not in Prior Year's LRP file</v>
          </cell>
          <cell r="CH668" t="str">
            <v>PTF</v>
          </cell>
        </row>
        <row r="669">
          <cell r="B669" t="str">
            <v>EM</v>
          </cell>
          <cell r="J669"/>
          <cell r="CG669" t="str">
            <v>N/A</v>
          </cell>
          <cell r="CH669" t="str">
            <v>PTF</v>
          </cell>
        </row>
        <row r="670">
          <cell r="B670" t="str">
            <v>EM</v>
          </cell>
          <cell r="J670"/>
          <cell r="CG670" t="str">
            <v>Not in Prior Year's LRP file</v>
          </cell>
          <cell r="CH670" t="str">
            <v>non-PTF</v>
          </cell>
        </row>
        <row r="671">
          <cell r="B671" t="str">
            <v>EM</v>
          </cell>
          <cell r="J671"/>
          <cell r="CG671" t="str">
            <v>Not in Prior Year's LRP file</v>
          </cell>
          <cell r="CH671" t="str">
            <v>PTF</v>
          </cell>
        </row>
        <row r="672">
          <cell r="B672" t="str">
            <v>EM</v>
          </cell>
          <cell r="J672"/>
          <cell r="CG672" t="str">
            <v>N/A</v>
          </cell>
          <cell r="CH672" t="str">
            <v>PTF</v>
          </cell>
        </row>
        <row r="673">
          <cell r="B673" t="str">
            <v>EM</v>
          </cell>
          <cell r="J673"/>
          <cell r="CG673" t="str">
            <v>N/A</v>
          </cell>
          <cell r="CH673" t="str">
            <v>PTF</v>
          </cell>
        </row>
        <row r="674">
          <cell r="B674" t="str">
            <v>EM</v>
          </cell>
          <cell r="J674" t="str">
            <v>Line Structure Replacements &amp; OPGW</v>
          </cell>
          <cell r="CG674" t="str">
            <v>Not in JG's spring '21 File</v>
          </cell>
          <cell r="CH674" t="str">
            <v>PTF</v>
          </cell>
          <cell r="CI674"/>
        </row>
        <row r="675">
          <cell r="B675" t="str">
            <v>EM</v>
          </cell>
          <cell r="J675"/>
          <cell r="CG675" t="str">
            <v>Not in Prior Year's LRP file</v>
          </cell>
          <cell r="CH675" t="str">
            <v>PTF</v>
          </cell>
        </row>
        <row r="676">
          <cell r="B676" t="str">
            <v>EM</v>
          </cell>
          <cell r="J676"/>
          <cell r="CG676" t="str">
            <v>N/A</v>
          </cell>
          <cell r="CH676" t="str">
            <v>PTF</v>
          </cell>
        </row>
        <row r="677">
          <cell r="B677" t="str">
            <v>EM</v>
          </cell>
          <cell r="J677"/>
          <cell r="CG677" t="str">
            <v>Not in Prior Year's LRP file</v>
          </cell>
          <cell r="CH677" t="str">
            <v>non-PTF</v>
          </cell>
        </row>
        <row r="678">
          <cell r="B678" t="str">
            <v>EM</v>
          </cell>
          <cell r="J678" t="str">
            <v>Line Structure Replacements</v>
          </cell>
          <cell r="CG678" t="str">
            <v>Not in Prior Year's LRP file</v>
          </cell>
          <cell r="CH678" t="str">
            <v>non-PTF</v>
          </cell>
        </row>
        <row r="679">
          <cell r="B679" t="str">
            <v>EM</v>
          </cell>
          <cell r="J679"/>
          <cell r="CG679" t="str">
            <v>Not in Prior Year's LRP file</v>
          </cell>
          <cell r="CH679" t="str">
            <v>PTF</v>
          </cell>
        </row>
        <row r="680">
          <cell r="B680" t="str">
            <v>EM</v>
          </cell>
          <cell r="J680" t="str">
            <v>Line Structure Replacements &amp; OPGW</v>
          </cell>
          <cell r="CG680" t="str">
            <v>Not in Prior Year's LRP file</v>
          </cell>
          <cell r="CH680" t="str">
            <v>PTF</v>
          </cell>
        </row>
        <row r="681">
          <cell r="B681" t="str">
            <v>EM</v>
          </cell>
          <cell r="J681"/>
          <cell r="CG681" t="str">
            <v>N/A</v>
          </cell>
          <cell r="CH681" t="str">
            <v>Non-PTF</v>
          </cell>
          <cell r="CI681"/>
        </row>
        <row r="682">
          <cell r="B682" t="str">
            <v>EM</v>
          </cell>
          <cell r="J682"/>
          <cell r="CG682" t="str">
            <v>Not in Prior Year's LRP file</v>
          </cell>
          <cell r="CH682" t="str">
            <v>PTF</v>
          </cell>
          <cell r="CI682"/>
        </row>
        <row r="683">
          <cell r="B683" t="str">
            <v>EM</v>
          </cell>
          <cell r="J683"/>
          <cell r="CG683" t="str">
            <v>Not in Prior Year's LRP file</v>
          </cell>
          <cell r="CH683" t="str">
            <v>PTF</v>
          </cell>
        </row>
        <row r="684">
          <cell r="B684" t="str">
            <v>EM</v>
          </cell>
          <cell r="J684" t="str">
            <v>Line Structure Replacements &amp; OPGW</v>
          </cell>
          <cell r="CG684" t="str">
            <v>Not in Prior Year's LRP file</v>
          </cell>
          <cell r="CH684" t="str">
            <v>PTF</v>
          </cell>
        </row>
        <row r="685">
          <cell r="B685" t="str">
            <v>EM</v>
          </cell>
          <cell r="J685"/>
          <cell r="CG685" t="str">
            <v>Not in Prior Year's LRP file</v>
          </cell>
          <cell r="CH685" t="str">
            <v>PTF</v>
          </cell>
        </row>
        <row r="686">
          <cell r="B686" t="str">
            <v>EM</v>
          </cell>
          <cell r="J686"/>
          <cell r="CG686" t="str">
            <v>Not in JG's spring '21 File</v>
          </cell>
          <cell r="CH686" t="str">
            <v>PTF</v>
          </cell>
        </row>
        <row r="687">
          <cell r="B687" t="str">
            <v>EM</v>
          </cell>
          <cell r="J687"/>
          <cell r="CG687" t="str">
            <v>Not in Prior Year's LRP file</v>
          </cell>
          <cell r="CH687" t="str">
            <v>PTF</v>
          </cell>
        </row>
        <row r="688">
          <cell r="B688" t="str">
            <v>EM</v>
          </cell>
          <cell r="J688" t="str">
            <v>Line Structure Replacements</v>
          </cell>
          <cell r="CG688" t="str">
            <v>Not in Prior Year's LRP file</v>
          </cell>
          <cell r="CH688" t="str">
            <v>non-PTF</v>
          </cell>
        </row>
        <row r="689">
          <cell r="B689" t="str">
            <v>EM</v>
          </cell>
          <cell r="J689"/>
          <cell r="CG689" t="str">
            <v>Not in Prior Year's LRP file</v>
          </cell>
          <cell r="CH689" t="str">
            <v>PTF</v>
          </cell>
        </row>
        <row r="690">
          <cell r="B690" t="str">
            <v>EM</v>
          </cell>
          <cell r="J690"/>
          <cell r="CG690" t="str">
            <v>Not in Prior Year's LRP file</v>
          </cell>
          <cell r="CH690" t="str">
            <v>non-PTF</v>
          </cell>
        </row>
        <row r="691">
          <cell r="B691" t="str">
            <v>EM</v>
          </cell>
          <cell r="J691"/>
          <cell r="CG691" t="str">
            <v>Not in Prior Year's LRP file</v>
          </cell>
          <cell r="CH691" t="str">
            <v>PTF</v>
          </cell>
        </row>
        <row r="692">
          <cell r="B692" t="str">
            <v>EM</v>
          </cell>
          <cell r="J692"/>
          <cell r="CG692" t="str">
            <v>Not in Prior Year's LRP file</v>
          </cell>
          <cell r="CH692" t="str">
            <v>PTF</v>
          </cell>
        </row>
        <row r="693">
          <cell r="B693" t="str">
            <v>EM</v>
          </cell>
          <cell r="J693"/>
          <cell r="CG693" t="str">
            <v>Not in Prior Year's LRP file</v>
          </cell>
          <cell r="CH693" t="str">
            <v>PTF</v>
          </cell>
        </row>
        <row r="694">
          <cell r="B694" t="str">
            <v>EM</v>
          </cell>
          <cell r="J694" t="str">
            <v>Line Structure Replacements</v>
          </cell>
          <cell r="CG694" t="str">
            <v>N/A</v>
          </cell>
          <cell r="CH694" t="str">
            <v>Non-PTF</v>
          </cell>
        </row>
        <row r="695">
          <cell r="B695" t="str">
            <v>EM</v>
          </cell>
          <cell r="J695"/>
          <cell r="CG695" t="str">
            <v>N/A</v>
          </cell>
          <cell r="CH695" t="str">
            <v>PTF</v>
          </cell>
        </row>
        <row r="696">
          <cell r="B696" t="str">
            <v>EM</v>
          </cell>
          <cell r="J696"/>
          <cell r="CG696" t="str">
            <v>N/A</v>
          </cell>
          <cell r="CH696" t="str">
            <v>PTF</v>
          </cell>
        </row>
        <row r="697">
          <cell r="B697" t="str">
            <v>EM</v>
          </cell>
          <cell r="J697" t="str">
            <v>Stations CIP Security</v>
          </cell>
          <cell r="CG697" t="str">
            <v>CEII</v>
          </cell>
          <cell r="CH697" t="str">
            <v>PTF</v>
          </cell>
        </row>
        <row r="698">
          <cell r="B698" t="str">
            <v>EM</v>
          </cell>
          <cell r="J698" t="str">
            <v>Stations CIP Security</v>
          </cell>
          <cell r="CG698" t="str">
            <v>Not in Prior Year's LRP file</v>
          </cell>
          <cell r="CH698" t="str">
            <v>PTF</v>
          </cell>
        </row>
        <row r="699">
          <cell r="B699" t="str">
            <v>EM</v>
          </cell>
          <cell r="J699"/>
          <cell r="CG699" t="str">
            <v>Not in Prior Year's LRP file</v>
          </cell>
          <cell r="CH699" t="str">
            <v>PTF</v>
          </cell>
        </row>
        <row r="700">
          <cell r="B700" t="str">
            <v>EM</v>
          </cell>
          <cell r="J700"/>
          <cell r="CG700" t="str">
            <v>N/A</v>
          </cell>
          <cell r="CH700" t="str">
            <v>PTF</v>
          </cell>
        </row>
        <row r="701">
          <cell r="B701" t="str">
            <v>EM</v>
          </cell>
          <cell r="J701"/>
          <cell r="CG701" t="str">
            <v>Not in Prior Year's LRP file</v>
          </cell>
          <cell r="CH701" t="str">
            <v>non-PTF</v>
          </cell>
        </row>
        <row r="702">
          <cell r="B702" t="str">
            <v>EM</v>
          </cell>
          <cell r="J702"/>
          <cell r="CG702" t="str">
            <v>N/A</v>
          </cell>
          <cell r="CH702" t="str">
            <v>Non-PTF</v>
          </cell>
        </row>
        <row r="703">
          <cell r="B703" t="str">
            <v>EM</v>
          </cell>
          <cell r="J703"/>
          <cell r="CG703" t="str">
            <v>Not in JG's spring '21 File</v>
          </cell>
          <cell r="CH703" t="str">
            <v>PTF</v>
          </cell>
        </row>
        <row r="704">
          <cell r="B704" t="str">
            <v>EM</v>
          </cell>
          <cell r="J704"/>
          <cell r="CG704" t="str">
            <v>Not in Prior Year's LRP file</v>
          </cell>
          <cell r="CH704" t="str">
            <v>non-PTF</v>
          </cell>
        </row>
        <row r="705">
          <cell r="B705" t="str">
            <v>EM</v>
          </cell>
          <cell r="J705"/>
          <cell r="CG705" t="str">
            <v>Not in Prior Year's LRP file</v>
          </cell>
          <cell r="CH705" t="str">
            <v>PTF</v>
          </cell>
        </row>
        <row r="706">
          <cell r="B706" t="str">
            <v>EM</v>
          </cell>
          <cell r="J706"/>
          <cell r="CG706" t="str">
            <v>Not in Prior Year's LRP file</v>
          </cell>
          <cell r="CH706" t="str">
            <v>PTF</v>
          </cell>
        </row>
        <row r="707">
          <cell r="B707" t="str">
            <v>EM</v>
          </cell>
          <cell r="J707" t="str">
            <v>Line Structure Replacements &amp; OPGW</v>
          </cell>
          <cell r="CG707" t="str">
            <v>Not in Prior Year's LRP file</v>
          </cell>
          <cell r="CH707" t="str">
            <v>PTF</v>
          </cell>
        </row>
        <row r="708">
          <cell r="B708" t="str">
            <v>EM</v>
          </cell>
          <cell r="J708" t="str">
            <v>Line Structure Replacements &amp; OPGW</v>
          </cell>
          <cell r="CG708" t="str">
            <v>Not in Prior Year's LRP file</v>
          </cell>
          <cell r="CH708" t="str">
            <v>PTF</v>
          </cell>
        </row>
        <row r="709">
          <cell r="B709" t="str">
            <v>EM</v>
          </cell>
          <cell r="J709"/>
          <cell r="CG709" t="str">
            <v>Not in Prior Year's LRP file</v>
          </cell>
          <cell r="CH709" t="str">
            <v>non-PTF</v>
          </cell>
        </row>
        <row r="710">
          <cell r="B710" t="str">
            <v>EM</v>
          </cell>
          <cell r="J710"/>
          <cell r="CG710" t="str">
            <v>Not in Prior Year's LRP file</v>
          </cell>
          <cell r="CH710" t="str">
            <v>PTF</v>
          </cell>
        </row>
        <row r="711">
          <cell r="B711" t="str">
            <v>EM</v>
          </cell>
          <cell r="J711"/>
          <cell r="CG711" t="str">
            <v>Not in JG's spring '21 File</v>
          </cell>
          <cell r="CH711" t="str">
            <v>PTF</v>
          </cell>
        </row>
        <row r="712">
          <cell r="B712" t="str">
            <v>EM</v>
          </cell>
          <cell r="J712"/>
          <cell r="CG712" t="str">
            <v>Not in Prior Year's LRP file</v>
          </cell>
          <cell r="CH712" t="str">
            <v>PTF</v>
          </cell>
        </row>
        <row r="713">
          <cell r="B713" t="str">
            <v>EM</v>
          </cell>
          <cell r="J713"/>
          <cell r="CG713" t="str">
            <v>Not in Prior Year's LRP file</v>
          </cell>
          <cell r="CH713" t="str">
            <v>PTF</v>
          </cell>
        </row>
        <row r="714">
          <cell r="B714" t="str">
            <v>EM</v>
          </cell>
          <cell r="J714"/>
          <cell r="CG714" t="str">
            <v>RSP-1789</v>
          </cell>
          <cell r="CH714" t="str">
            <v>PTF</v>
          </cell>
        </row>
        <row r="715">
          <cell r="B715" t="str">
            <v>EM</v>
          </cell>
          <cell r="J715"/>
          <cell r="CG715" t="str">
            <v>Not in Prior Year's LRP file</v>
          </cell>
          <cell r="CH715" t="str">
            <v>PTF</v>
          </cell>
        </row>
        <row r="716">
          <cell r="B716" t="str">
            <v>EM</v>
          </cell>
          <cell r="J716" t="str">
            <v>Line Structure Replacements</v>
          </cell>
          <cell r="CG716" t="str">
            <v>Not in Prior Year's LRP file</v>
          </cell>
          <cell r="CH716" t="str">
            <v>non-PTF</v>
          </cell>
        </row>
        <row r="717">
          <cell r="B717" t="str">
            <v>EM</v>
          </cell>
          <cell r="J717" t="str">
            <v>Line Structure Replacements &amp; OPGW</v>
          </cell>
          <cell r="CG717" t="str">
            <v>Not in Prior Year's LRP file</v>
          </cell>
          <cell r="CH717" t="str">
            <v>PTF</v>
          </cell>
        </row>
        <row r="718">
          <cell r="B718" t="str">
            <v>EM</v>
          </cell>
          <cell r="J718" t="str">
            <v>Stations CIP Security</v>
          </cell>
          <cell r="CG718" t="str">
            <v>CEII</v>
          </cell>
          <cell r="CH718" t="str">
            <v>PTF</v>
          </cell>
        </row>
        <row r="719">
          <cell r="B719" t="str">
            <v>EM</v>
          </cell>
          <cell r="J719" t="str">
            <v>Line Structure Replacements &amp; OPGW</v>
          </cell>
          <cell r="CG719" t="str">
            <v>Not in Prior Year's LRP file</v>
          </cell>
          <cell r="CH719" t="str">
            <v>PTF</v>
          </cell>
        </row>
        <row r="720">
          <cell r="B720" t="str">
            <v>EM</v>
          </cell>
          <cell r="J720"/>
          <cell r="CG720" t="str">
            <v>RSP-Fut</v>
          </cell>
          <cell r="CH720" t="str">
            <v>PTF</v>
          </cell>
          <cell r="CI720"/>
        </row>
        <row r="721">
          <cell r="B721" t="str">
            <v>EM</v>
          </cell>
          <cell r="J721"/>
          <cell r="CG721" t="str">
            <v>N/A</v>
          </cell>
          <cell r="CH721" t="str">
            <v>PTF</v>
          </cell>
        </row>
        <row r="722">
          <cell r="B722" t="str">
            <v>EM</v>
          </cell>
          <cell r="J722"/>
          <cell r="CG722" t="str">
            <v>N/A</v>
          </cell>
          <cell r="CH722" t="str">
            <v>PTF</v>
          </cell>
        </row>
        <row r="723">
          <cell r="B723" t="str">
            <v>EM</v>
          </cell>
          <cell r="J723"/>
          <cell r="CG723" t="str">
            <v>Not in Prior Year's LRP file</v>
          </cell>
          <cell r="CH723" t="str">
            <v>PTF</v>
          </cell>
        </row>
        <row r="724">
          <cell r="B724" t="str">
            <v>EM</v>
          </cell>
          <cell r="J724"/>
          <cell r="CG724" t="str">
            <v>LSP</v>
          </cell>
          <cell r="CH724" t="str">
            <v>Non-PTF</v>
          </cell>
        </row>
        <row r="725">
          <cell r="B725" t="str">
            <v>EM</v>
          </cell>
          <cell r="J725"/>
          <cell r="CG725" t="str">
            <v>Not in JG's spring '21 File</v>
          </cell>
          <cell r="CH725" t="str">
            <v>PTF</v>
          </cell>
        </row>
        <row r="726">
          <cell r="B726" t="str">
            <v>EM</v>
          </cell>
          <cell r="J726" t="str">
            <v>Line Structure Replacements</v>
          </cell>
          <cell r="CG726" t="str">
            <v>N/A</v>
          </cell>
          <cell r="CH726" t="str">
            <v>Non-PTF</v>
          </cell>
        </row>
        <row r="727">
          <cell r="B727" t="str">
            <v>EM</v>
          </cell>
          <cell r="J727"/>
          <cell r="CG727" t="str">
            <v>N/A</v>
          </cell>
          <cell r="CH727" t="str">
            <v>PTF</v>
          </cell>
          <cell r="CI727"/>
        </row>
        <row r="728">
          <cell r="B728" t="str">
            <v>EM</v>
          </cell>
          <cell r="J728"/>
          <cell r="CG728" t="str">
            <v>Not in JG's spring '21 File</v>
          </cell>
          <cell r="CH728" t="str">
            <v>PTF</v>
          </cell>
          <cell r="CI728"/>
        </row>
        <row r="729">
          <cell r="B729" t="str">
            <v>EM</v>
          </cell>
          <cell r="J729"/>
          <cell r="CG729" t="str">
            <v>ACL-42</v>
          </cell>
          <cell r="CH729" t="str">
            <v>PTF</v>
          </cell>
        </row>
        <row r="730">
          <cell r="B730" t="str">
            <v>EM</v>
          </cell>
          <cell r="J730"/>
          <cell r="CG730" t="str">
            <v>Not in JG's spring '21 File</v>
          </cell>
          <cell r="CH730" t="str">
            <v>PTF</v>
          </cell>
        </row>
        <row r="731">
          <cell r="B731" t="str">
            <v>EM</v>
          </cell>
          <cell r="J731"/>
          <cell r="CG731" t="str">
            <v>Not in Prior Year's LRP file</v>
          </cell>
          <cell r="CH731" t="str">
            <v>PTF</v>
          </cell>
        </row>
        <row r="732">
          <cell r="B732" t="str">
            <v>EM</v>
          </cell>
          <cell r="J732"/>
          <cell r="CG732" t="str">
            <v>N/A</v>
          </cell>
          <cell r="CH732" t="str">
            <v>PTF</v>
          </cell>
        </row>
        <row r="733">
          <cell r="B733" t="str">
            <v>EM</v>
          </cell>
          <cell r="J733"/>
          <cell r="CG733" t="str">
            <v>Not in Prior Year's LRP file</v>
          </cell>
          <cell r="CH733" t="str">
            <v>non-PTF</v>
          </cell>
        </row>
        <row r="734">
          <cell r="B734" t="str">
            <v>EM</v>
          </cell>
          <cell r="J734"/>
          <cell r="CG734" t="str">
            <v>N/A</v>
          </cell>
          <cell r="CH734" t="str">
            <v>PTF</v>
          </cell>
        </row>
        <row r="735">
          <cell r="B735" t="str">
            <v>EM</v>
          </cell>
          <cell r="J735"/>
          <cell r="CG735" t="str">
            <v>LSP</v>
          </cell>
          <cell r="CH735" t="str">
            <v>Non-PTF</v>
          </cell>
        </row>
        <row r="736">
          <cell r="B736" t="str">
            <v>EM</v>
          </cell>
          <cell r="J736" t="str">
            <v>Line Structure Replacements &amp; OPGW</v>
          </cell>
          <cell r="CG736" t="str">
            <v>Not in Prior Year's LRP file</v>
          </cell>
          <cell r="CH736" t="str">
            <v>PTF</v>
          </cell>
        </row>
        <row r="737">
          <cell r="B737" t="str">
            <v>EM</v>
          </cell>
          <cell r="J737" t="str">
            <v>Line Structure Replacements &amp; OPGW</v>
          </cell>
          <cell r="CG737" t="str">
            <v>Not in JG's spring '21 File</v>
          </cell>
          <cell r="CH737" t="str">
            <v>PTF</v>
          </cell>
        </row>
        <row r="738">
          <cell r="B738" t="str">
            <v>EM</v>
          </cell>
          <cell r="J738"/>
          <cell r="CG738" t="str">
            <v>Not in JG's spring '21 File</v>
          </cell>
          <cell r="CH738" t="str">
            <v>PTF</v>
          </cell>
        </row>
        <row r="739">
          <cell r="B739" t="str">
            <v>EM</v>
          </cell>
          <cell r="J739" t="str">
            <v>Line Structure Replacements &amp; OPGW</v>
          </cell>
          <cell r="CG739" t="str">
            <v>N/A</v>
          </cell>
          <cell r="CH739" t="str">
            <v>PTF</v>
          </cell>
          <cell r="CI739"/>
        </row>
        <row r="740">
          <cell r="B740" t="str">
            <v>EM</v>
          </cell>
          <cell r="J740"/>
          <cell r="CG740">
            <v>1646</v>
          </cell>
          <cell r="CH740" t="str">
            <v>PTF</v>
          </cell>
        </row>
        <row r="741">
          <cell r="B741" t="str">
            <v>EM</v>
          </cell>
          <cell r="J741"/>
          <cell r="CG741" t="str">
            <v>N/A</v>
          </cell>
          <cell r="CH741" t="str">
            <v>PTF</v>
          </cell>
        </row>
        <row r="742">
          <cell r="B742" t="str">
            <v>EM</v>
          </cell>
          <cell r="J742" t="str">
            <v>Line Structure Replacements &amp; OPGW</v>
          </cell>
          <cell r="CG742" t="str">
            <v>N/A</v>
          </cell>
          <cell r="CH742" t="str">
            <v>PTF</v>
          </cell>
        </row>
        <row r="743">
          <cell r="B743" t="str">
            <v>EM</v>
          </cell>
          <cell r="J743" t="str">
            <v>Line Structure Replacements &amp; OPGW</v>
          </cell>
          <cell r="CG743" t="str">
            <v>ACL-Fut</v>
          </cell>
          <cell r="CH743" t="str">
            <v>PTF</v>
          </cell>
        </row>
        <row r="744">
          <cell r="B744" t="str">
            <v>EM</v>
          </cell>
          <cell r="J744"/>
          <cell r="CG744" t="str">
            <v>N/A</v>
          </cell>
          <cell r="CH744" t="str">
            <v>PTF</v>
          </cell>
        </row>
        <row r="745">
          <cell r="B745" t="str">
            <v>EM</v>
          </cell>
          <cell r="J745"/>
          <cell r="CG745" t="str">
            <v>N/A</v>
          </cell>
          <cell r="CH745" t="str">
            <v>PTF</v>
          </cell>
        </row>
        <row r="746">
          <cell r="B746" t="str">
            <v>EM</v>
          </cell>
          <cell r="J746"/>
          <cell r="CG746" t="str">
            <v>Not in JG's spring '21 File</v>
          </cell>
          <cell r="CH746" t="str">
            <v>PTF</v>
          </cell>
        </row>
        <row r="747">
          <cell r="B747" t="str">
            <v>EM</v>
          </cell>
          <cell r="J747"/>
          <cell r="CG747" t="str">
            <v>N/A</v>
          </cell>
          <cell r="CH747" t="str">
            <v>PTF</v>
          </cell>
        </row>
        <row r="748">
          <cell r="B748" t="str">
            <v>EM</v>
          </cell>
          <cell r="J748" t="str">
            <v>Line Structure Replacements &amp; OPGW</v>
          </cell>
          <cell r="CG748" t="str">
            <v>ACL-Fut</v>
          </cell>
          <cell r="CH748" t="str">
            <v>PTF</v>
          </cell>
        </row>
        <row r="749">
          <cell r="B749" t="str">
            <v>EM</v>
          </cell>
          <cell r="J749"/>
          <cell r="CG749" t="str">
            <v>N/A</v>
          </cell>
          <cell r="CH749" t="str">
            <v>PTF</v>
          </cell>
        </row>
        <row r="750">
          <cell r="B750" t="str">
            <v>EM</v>
          </cell>
          <cell r="J750"/>
          <cell r="CG750">
            <v>1355</v>
          </cell>
          <cell r="CH750" t="str">
            <v>PTF</v>
          </cell>
        </row>
        <row r="751">
          <cell r="B751" t="str">
            <v>EM</v>
          </cell>
          <cell r="J751" t="str">
            <v>Line Structure Replacements &amp; OPGW</v>
          </cell>
          <cell r="CG751" t="str">
            <v>N/A</v>
          </cell>
          <cell r="CH751" t="str">
            <v>PTF</v>
          </cell>
        </row>
        <row r="752">
          <cell r="B752" t="str">
            <v>EM</v>
          </cell>
          <cell r="J752" t="str">
            <v>Line Structure Replacements</v>
          </cell>
          <cell r="CG752" t="str">
            <v>N/A</v>
          </cell>
          <cell r="CH752" t="str">
            <v>Non-PTF</v>
          </cell>
        </row>
        <row r="753">
          <cell r="B753" t="str">
            <v>EM</v>
          </cell>
          <cell r="J753"/>
          <cell r="CG753" t="str">
            <v>N/A</v>
          </cell>
          <cell r="CH753" t="str">
            <v>PTF</v>
          </cell>
        </row>
        <row r="754">
          <cell r="B754" t="str">
            <v>EM</v>
          </cell>
          <cell r="J754" t="str">
            <v>Line Structure Replacements &amp; OPGW</v>
          </cell>
          <cell r="CG754" t="str">
            <v>N/A</v>
          </cell>
          <cell r="CH754" t="str">
            <v>PTF</v>
          </cell>
        </row>
        <row r="755">
          <cell r="B755" t="str">
            <v>EM</v>
          </cell>
          <cell r="J755"/>
          <cell r="CG755" t="str">
            <v>Not in JG's spring '21 File</v>
          </cell>
          <cell r="CH755" t="str">
            <v>PTF</v>
          </cell>
        </row>
        <row r="756">
          <cell r="B756" t="str">
            <v>EM</v>
          </cell>
          <cell r="J756"/>
          <cell r="CG756" t="str">
            <v>N/A</v>
          </cell>
          <cell r="CH756" t="str">
            <v>PTF</v>
          </cell>
        </row>
        <row r="757">
          <cell r="B757" t="str">
            <v>EM</v>
          </cell>
          <cell r="J757"/>
          <cell r="CG757">
            <v>1738</v>
          </cell>
          <cell r="CH757" t="str">
            <v>PTF</v>
          </cell>
        </row>
        <row r="758">
          <cell r="B758" t="str">
            <v>EM</v>
          </cell>
          <cell r="J758"/>
          <cell r="CG758" t="str">
            <v>N/A</v>
          </cell>
          <cell r="CH758" t="str">
            <v>PTF</v>
          </cell>
        </row>
        <row r="759">
          <cell r="B759" t="str">
            <v>EM</v>
          </cell>
          <cell r="J759" t="str">
            <v>Line Structure Replacements &amp; OPGW</v>
          </cell>
          <cell r="CG759" t="str">
            <v>ACL-254</v>
          </cell>
          <cell r="CH759" t="str">
            <v>PTF</v>
          </cell>
        </row>
        <row r="760">
          <cell r="B760" t="str">
            <v>EM</v>
          </cell>
          <cell r="J760" t="str">
            <v>Line Structure Replacements</v>
          </cell>
          <cell r="CG760" t="str">
            <v>N/A</v>
          </cell>
          <cell r="CH760" t="str">
            <v>Non-PTF</v>
          </cell>
        </row>
        <row r="761">
          <cell r="B761" t="str">
            <v>EM</v>
          </cell>
          <cell r="J761"/>
          <cell r="CG761" t="str">
            <v>N/A</v>
          </cell>
          <cell r="CH761" t="str">
            <v>PTF</v>
          </cell>
        </row>
        <row r="762">
          <cell r="B762" t="str">
            <v>EM</v>
          </cell>
          <cell r="J762" t="str">
            <v>Stations CIP Security</v>
          </cell>
          <cell r="CG762" t="str">
            <v>CEII</v>
          </cell>
          <cell r="CH762" t="str">
            <v>PTF</v>
          </cell>
        </row>
        <row r="763">
          <cell r="B763" t="str">
            <v>EM</v>
          </cell>
          <cell r="J763"/>
          <cell r="CG763" t="str">
            <v>N/A</v>
          </cell>
          <cell r="CH763" t="str">
            <v>PTF</v>
          </cell>
        </row>
        <row r="764">
          <cell r="B764" t="str">
            <v>EM</v>
          </cell>
          <cell r="J764" t="str">
            <v>Line Structure Replacements &amp; OPGW</v>
          </cell>
          <cell r="CG764" t="str">
            <v>Not in Prior Year's LRP file</v>
          </cell>
          <cell r="CH764" t="str">
            <v>PTF</v>
          </cell>
        </row>
        <row r="765">
          <cell r="B765" t="str">
            <v>EM</v>
          </cell>
          <cell r="J765" t="str">
            <v>Line Structure Replacements &amp; OPGW</v>
          </cell>
          <cell r="CG765" t="str">
            <v>N/A</v>
          </cell>
          <cell r="CH765" t="str">
            <v>PTF</v>
          </cell>
        </row>
        <row r="766">
          <cell r="B766" t="str">
            <v>EM</v>
          </cell>
          <cell r="J766" t="str">
            <v>Line Structure Replacements &amp; OPGW</v>
          </cell>
          <cell r="CG766" t="str">
            <v>Not in Prior Year's LRP file</v>
          </cell>
          <cell r="CH766" t="str">
            <v>PTF</v>
          </cell>
        </row>
        <row r="767">
          <cell r="B767" t="str">
            <v>EM</v>
          </cell>
          <cell r="J767"/>
          <cell r="CG767" t="str">
            <v>N/A</v>
          </cell>
          <cell r="CH767" t="str">
            <v>PTF</v>
          </cell>
        </row>
        <row r="768">
          <cell r="B768" t="str">
            <v>EM</v>
          </cell>
          <cell r="J768"/>
          <cell r="CG768" t="str">
            <v>Not in Prior Year's LRP file</v>
          </cell>
          <cell r="CH768" t="str">
            <v>PTF</v>
          </cell>
        </row>
        <row r="769">
          <cell r="B769" t="str">
            <v>EM</v>
          </cell>
          <cell r="J769"/>
          <cell r="CG769" t="str">
            <v>Not in JG's spring '21 File</v>
          </cell>
          <cell r="CH769" t="str">
            <v>PTF</v>
          </cell>
        </row>
        <row r="770">
          <cell r="B770" t="str">
            <v>EM</v>
          </cell>
          <cell r="J770"/>
          <cell r="CG770" t="str">
            <v>Not in Prior Year's LRP file</v>
          </cell>
          <cell r="CH770" t="str">
            <v>PTF</v>
          </cell>
        </row>
        <row r="771">
          <cell r="B771" t="str">
            <v>EM</v>
          </cell>
          <cell r="J771" t="str">
            <v>Line Structure Replacements &amp; OPGW</v>
          </cell>
          <cell r="CG771" t="str">
            <v>Not in JG's spring '21 File</v>
          </cell>
          <cell r="CH771" t="str">
            <v>PTF</v>
          </cell>
        </row>
        <row r="772">
          <cell r="B772" t="str">
            <v>EM</v>
          </cell>
          <cell r="J772"/>
          <cell r="CG772" t="str">
            <v>N/A</v>
          </cell>
          <cell r="CH772" t="str">
            <v>PTF</v>
          </cell>
        </row>
        <row r="773">
          <cell r="B773" t="str">
            <v>EM</v>
          </cell>
          <cell r="J773"/>
          <cell r="CG773" t="str">
            <v>Not in JG's spring '21 File</v>
          </cell>
          <cell r="CH773" t="str">
            <v>PTF</v>
          </cell>
        </row>
        <row r="774">
          <cell r="B774" t="str">
            <v>EM</v>
          </cell>
          <cell r="J774"/>
          <cell r="CG774" t="str">
            <v>Not in Prior Year's LRP file</v>
          </cell>
          <cell r="CH774" t="str">
            <v>PTF</v>
          </cell>
        </row>
        <row r="775">
          <cell r="B775" t="str">
            <v>EM</v>
          </cell>
          <cell r="J775" t="str">
            <v>Line Structure Replacements &amp; OPGW</v>
          </cell>
          <cell r="CG775" t="str">
            <v>N/A</v>
          </cell>
          <cell r="CH775" t="str">
            <v>PTF</v>
          </cell>
        </row>
        <row r="776">
          <cell r="B776" t="str">
            <v>EM</v>
          </cell>
          <cell r="J776"/>
          <cell r="CG776" t="str">
            <v>Not in JG's spring '21 File</v>
          </cell>
          <cell r="CH776" t="str">
            <v>PTF</v>
          </cell>
        </row>
        <row r="777">
          <cell r="B777" t="str">
            <v>EM</v>
          </cell>
          <cell r="J777"/>
          <cell r="CG777" t="str">
            <v>N/A</v>
          </cell>
          <cell r="CH777" t="str">
            <v>PTF</v>
          </cell>
        </row>
        <row r="778">
          <cell r="B778" t="str">
            <v>EM</v>
          </cell>
          <cell r="J778"/>
          <cell r="CG778" t="str">
            <v>N/A</v>
          </cell>
          <cell r="CH778" t="str">
            <v>PTF</v>
          </cell>
        </row>
        <row r="779">
          <cell r="B779" t="str">
            <v>EM</v>
          </cell>
          <cell r="J779"/>
          <cell r="CG779" t="str">
            <v>Not in Prior Year's LRP file</v>
          </cell>
          <cell r="CH779" t="str">
            <v>PTF</v>
          </cell>
        </row>
        <row r="780">
          <cell r="B780" t="str">
            <v>EM</v>
          </cell>
          <cell r="J780" t="str">
            <v>Line Structure Replacements</v>
          </cell>
          <cell r="CG780" t="str">
            <v>N/A</v>
          </cell>
          <cell r="CH780" t="str">
            <v>Non-PTF</v>
          </cell>
          <cell r="CI780"/>
        </row>
        <row r="781">
          <cell r="B781" t="str">
            <v>EM</v>
          </cell>
          <cell r="J781" t="str">
            <v>Line Structure Replacements &amp; OPGW</v>
          </cell>
          <cell r="CG781" t="str">
            <v>Not in JG's spring '21 File</v>
          </cell>
          <cell r="CH781" t="str">
            <v>PTF</v>
          </cell>
        </row>
        <row r="782">
          <cell r="B782" t="str">
            <v>EM</v>
          </cell>
          <cell r="J782" t="str">
            <v>Line Structure Replacements &amp; OPGW</v>
          </cell>
          <cell r="CG782" t="str">
            <v>N/A</v>
          </cell>
          <cell r="CH782" t="str">
            <v>PTF</v>
          </cell>
        </row>
        <row r="783">
          <cell r="B783" t="str">
            <v>EM</v>
          </cell>
          <cell r="J783" t="str">
            <v>Line Structure Replacements</v>
          </cell>
          <cell r="CG783" t="str">
            <v>N/A</v>
          </cell>
          <cell r="CH783" t="str">
            <v>Non-PTF</v>
          </cell>
        </row>
        <row r="784">
          <cell r="B784" t="str">
            <v>EM</v>
          </cell>
          <cell r="J784" t="str">
            <v>Line Structure Replacements &amp; OPGW</v>
          </cell>
          <cell r="CG784" t="str">
            <v>N/A</v>
          </cell>
          <cell r="CH784" t="str">
            <v>PTF</v>
          </cell>
        </row>
        <row r="785">
          <cell r="B785" t="str">
            <v>EM</v>
          </cell>
          <cell r="J785" t="str">
            <v>Line Structure Replacements &amp; OPGW</v>
          </cell>
          <cell r="CG785" t="str">
            <v>N/A</v>
          </cell>
          <cell r="CH785" t="str">
            <v>PTF</v>
          </cell>
        </row>
        <row r="786">
          <cell r="B786" t="str">
            <v>EM</v>
          </cell>
          <cell r="J786" t="str">
            <v>Line Structure Replacements &amp; OPGW</v>
          </cell>
          <cell r="CG786" t="str">
            <v>N/A</v>
          </cell>
          <cell r="CH786" t="str">
            <v>PTF</v>
          </cell>
        </row>
        <row r="787">
          <cell r="B787" t="str">
            <v>EM</v>
          </cell>
          <cell r="J787"/>
          <cell r="CG787" t="str">
            <v>N/A</v>
          </cell>
          <cell r="CH787" t="str">
            <v>PTF</v>
          </cell>
        </row>
        <row r="788">
          <cell r="B788" t="str">
            <v>EM</v>
          </cell>
          <cell r="J788"/>
          <cell r="CG788" t="str">
            <v>Not in JG's spring '21 File</v>
          </cell>
          <cell r="CH788" t="str">
            <v>PTF</v>
          </cell>
        </row>
        <row r="789">
          <cell r="B789" t="str">
            <v>EM</v>
          </cell>
          <cell r="J789"/>
          <cell r="CG789" t="str">
            <v>Not in Prior Year's LRP file</v>
          </cell>
          <cell r="CH789" t="str">
            <v>PTF</v>
          </cell>
        </row>
        <row r="790">
          <cell r="B790" t="str">
            <v>EM</v>
          </cell>
          <cell r="J790"/>
          <cell r="CG790" t="str">
            <v>LSP</v>
          </cell>
          <cell r="CH790" t="str">
            <v>Non-PTF</v>
          </cell>
        </row>
        <row r="791">
          <cell r="B791" t="str">
            <v>EM</v>
          </cell>
          <cell r="J791"/>
          <cell r="CG791" t="str">
            <v>Not in Prior Year's LRP file</v>
          </cell>
          <cell r="CH791" t="str">
            <v>PTF</v>
          </cell>
        </row>
        <row r="792">
          <cell r="B792" t="str">
            <v>EM</v>
          </cell>
          <cell r="J792"/>
          <cell r="CG792" t="str">
            <v>Not in Prior Year's LRP file</v>
          </cell>
          <cell r="CH792" t="str">
            <v>PTF</v>
          </cell>
        </row>
        <row r="793">
          <cell r="B793" t="str">
            <v>EM</v>
          </cell>
          <cell r="J793"/>
          <cell r="CG793" t="str">
            <v>N/A</v>
          </cell>
          <cell r="CH793" t="str">
            <v>PTF</v>
          </cell>
        </row>
        <row r="794">
          <cell r="B794" t="str">
            <v>EM</v>
          </cell>
          <cell r="J794"/>
          <cell r="CG794">
            <v>1745</v>
          </cell>
          <cell r="CH794" t="str">
            <v>PTF</v>
          </cell>
        </row>
        <row r="795">
          <cell r="B795" t="str">
            <v>EM</v>
          </cell>
          <cell r="J795"/>
          <cell r="CG795">
            <v>1745</v>
          </cell>
          <cell r="CH795" t="str">
            <v>PTF</v>
          </cell>
        </row>
        <row r="796">
          <cell r="B796" t="str">
            <v>EM</v>
          </cell>
          <cell r="J796" t="str">
            <v>Line Structure Replacements &amp; OPGW</v>
          </cell>
          <cell r="CG796" t="str">
            <v>N/A</v>
          </cell>
          <cell r="CH796" t="str">
            <v>PTF</v>
          </cell>
        </row>
        <row r="797">
          <cell r="B797" t="str">
            <v>EM</v>
          </cell>
          <cell r="J797"/>
          <cell r="CG797" t="str">
            <v>Not in JG's spring '21 File</v>
          </cell>
          <cell r="CH797" t="str">
            <v>PTF</v>
          </cell>
        </row>
        <row r="798">
          <cell r="B798" t="str">
            <v>EM</v>
          </cell>
          <cell r="J798"/>
          <cell r="CG798">
            <v>1516</v>
          </cell>
          <cell r="CH798" t="str">
            <v>PTF</v>
          </cell>
        </row>
        <row r="799">
          <cell r="B799" t="str">
            <v>EM</v>
          </cell>
          <cell r="J799"/>
          <cell r="CG799" t="str">
            <v>Not in JG's spring '21 File</v>
          </cell>
          <cell r="CH799" t="str">
            <v>PTF</v>
          </cell>
        </row>
        <row r="800">
          <cell r="B800" t="str">
            <v>EM</v>
          </cell>
          <cell r="J800"/>
          <cell r="CG800" t="str">
            <v>ACL-32</v>
          </cell>
          <cell r="CH800" t="str">
            <v>PTF</v>
          </cell>
        </row>
        <row r="801">
          <cell r="B801" t="str">
            <v>EM</v>
          </cell>
          <cell r="J801"/>
          <cell r="CG801" t="str">
            <v>Not in Prior Year's LRP file</v>
          </cell>
          <cell r="CH801" t="str">
            <v>PTF</v>
          </cell>
        </row>
        <row r="802">
          <cell r="B802" t="str">
            <v>EM</v>
          </cell>
          <cell r="J802"/>
          <cell r="CG802" t="str">
            <v>Not in JG's spring '21 File</v>
          </cell>
          <cell r="CH802" t="str">
            <v>PTF</v>
          </cell>
        </row>
        <row r="803">
          <cell r="B803" t="str">
            <v>EM</v>
          </cell>
          <cell r="J803"/>
          <cell r="CG803" t="str">
            <v>Not in Prior Year's LRP file</v>
          </cell>
          <cell r="CH803" t="str">
            <v>PTF</v>
          </cell>
        </row>
        <row r="804">
          <cell r="B804" t="str">
            <v>EM</v>
          </cell>
          <cell r="J804" t="str">
            <v>Line Structure Replacements &amp; OPGW</v>
          </cell>
          <cell r="CG804" t="str">
            <v>Not in Prior Year's LRP file</v>
          </cell>
          <cell r="CH804" t="str">
            <v>PTF</v>
          </cell>
        </row>
        <row r="805">
          <cell r="B805" t="str">
            <v>EM</v>
          </cell>
          <cell r="J805"/>
          <cell r="CG805" t="str">
            <v>LSP</v>
          </cell>
          <cell r="CH805" t="str">
            <v>Non-PTF</v>
          </cell>
        </row>
        <row r="806">
          <cell r="B806" t="str">
            <v>EM</v>
          </cell>
          <cell r="J806"/>
          <cell r="CG806" t="str">
            <v>LSP</v>
          </cell>
          <cell r="CH806" t="str">
            <v>Non-PTF</v>
          </cell>
        </row>
        <row r="807">
          <cell r="B807" t="str">
            <v>EM</v>
          </cell>
          <cell r="J807"/>
          <cell r="CG807" t="str">
            <v>RSP-1790</v>
          </cell>
          <cell r="CH807" t="str">
            <v>PTF</v>
          </cell>
        </row>
        <row r="808">
          <cell r="B808" t="str">
            <v>EM</v>
          </cell>
          <cell r="J808" t="str">
            <v>Line Structure Replacements &amp; OPGW</v>
          </cell>
          <cell r="CG808" t="str">
            <v>Not in JG's spring '21 File</v>
          </cell>
          <cell r="CH808" t="str">
            <v>PTF</v>
          </cell>
        </row>
        <row r="809">
          <cell r="B809" t="str">
            <v>EM</v>
          </cell>
          <cell r="J809" t="str">
            <v>Line Structure Replacements &amp; OPGW</v>
          </cell>
          <cell r="CG809" t="str">
            <v>Not in Prior Year's LRP file</v>
          </cell>
          <cell r="CH809" t="str">
            <v>PTF</v>
          </cell>
        </row>
        <row r="810">
          <cell r="B810" t="str">
            <v>EM</v>
          </cell>
          <cell r="J810" t="str">
            <v>Line Structure Replacements &amp; OPGW</v>
          </cell>
          <cell r="CG810" t="str">
            <v>Not in JG's spring '21 File</v>
          </cell>
          <cell r="CH810" t="str">
            <v>PTF</v>
          </cell>
        </row>
        <row r="811">
          <cell r="B811" t="str">
            <v>EM</v>
          </cell>
          <cell r="J811" t="str">
            <v>Stations CIP Security</v>
          </cell>
          <cell r="CG811" t="str">
            <v>Not in Prior Year's LRP file</v>
          </cell>
          <cell r="CH811" t="str">
            <v>PTF</v>
          </cell>
        </row>
        <row r="812">
          <cell r="B812" t="str">
            <v>EM</v>
          </cell>
          <cell r="J812"/>
          <cell r="CG812" t="str">
            <v>Not in JG's spring '21 File</v>
          </cell>
          <cell r="CH812" t="str">
            <v>PTF</v>
          </cell>
        </row>
        <row r="813">
          <cell r="B813" t="str">
            <v>EM</v>
          </cell>
          <cell r="J813"/>
          <cell r="CG813" t="str">
            <v>Not in JG's spring '21 File</v>
          </cell>
          <cell r="CH813" t="str">
            <v>PTF</v>
          </cell>
        </row>
        <row r="814">
          <cell r="B814" t="str">
            <v>EM</v>
          </cell>
          <cell r="J814"/>
          <cell r="CG814" t="str">
            <v>N/A</v>
          </cell>
          <cell r="CH814" t="str">
            <v>PTF</v>
          </cell>
        </row>
        <row r="815">
          <cell r="B815" t="str">
            <v>EM</v>
          </cell>
          <cell r="J815"/>
          <cell r="CG815" t="str">
            <v>Not in JG's spring '21 File</v>
          </cell>
          <cell r="CH815" t="str">
            <v>PTF</v>
          </cell>
        </row>
        <row r="816">
          <cell r="B816" t="str">
            <v>EM</v>
          </cell>
          <cell r="J816"/>
          <cell r="CG816" t="str">
            <v>ACL-Fut</v>
          </cell>
          <cell r="CH816" t="str">
            <v>PTF</v>
          </cell>
        </row>
        <row r="817">
          <cell r="B817" t="str">
            <v>EM</v>
          </cell>
          <cell r="J817"/>
          <cell r="CG817" t="str">
            <v>Not in Prior Year's LRP file</v>
          </cell>
          <cell r="CH817" t="str">
            <v>PTF</v>
          </cell>
        </row>
        <row r="818">
          <cell r="B818" t="str">
            <v>EM</v>
          </cell>
          <cell r="J818"/>
          <cell r="CG818" t="str">
            <v xml:space="preserve">LSP </v>
          </cell>
          <cell r="CH818" t="str">
            <v>PTF</v>
          </cell>
        </row>
        <row r="819">
          <cell r="B819" t="str">
            <v>EM</v>
          </cell>
          <cell r="J819"/>
          <cell r="CG819" t="str">
            <v>Not in Prior Year's LRP file</v>
          </cell>
          <cell r="CH819" t="str">
            <v>non-PTF</v>
          </cell>
        </row>
        <row r="820">
          <cell r="B820" t="str">
            <v>EM</v>
          </cell>
          <cell r="J820" t="str">
            <v>Line Structure Replacements &amp; OPGW</v>
          </cell>
          <cell r="CG820" t="str">
            <v>Not in Prior Year's LRP file</v>
          </cell>
          <cell r="CH820" t="str">
            <v>PTF</v>
          </cell>
        </row>
        <row r="821">
          <cell r="B821" t="str">
            <v>EM</v>
          </cell>
          <cell r="J821"/>
          <cell r="CG821" t="str">
            <v>Not in Prior Year's LRP file</v>
          </cell>
          <cell r="CH821" t="str">
            <v>non-PTF</v>
          </cell>
        </row>
        <row r="822">
          <cell r="B822" t="str">
            <v>EM</v>
          </cell>
          <cell r="J822"/>
          <cell r="CG822" t="str">
            <v>Not in Prior Year's LRP file</v>
          </cell>
          <cell r="CH822" t="str">
            <v>PTF</v>
          </cell>
        </row>
        <row r="823">
          <cell r="B823" t="str">
            <v>EM</v>
          </cell>
          <cell r="J823"/>
          <cell r="CG823" t="str">
            <v>Not in Prior Year's LRP file</v>
          </cell>
          <cell r="CH823" t="str">
            <v>PTF</v>
          </cell>
        </row>
        <row r="824">
          <cell r="B824" t="str">
            <v>EM</v>
          </cell>
          <cell r="J824"/>
          <cell r="CG824" t="str">
            <v>Not in Prior Year's LRP file</v>
          </cell>
          <cell r="CH824" t="str">
            <v>PTF</v>
          </cell>
        </row>
        <row r="825">
          <cell r="B825" t="str">
            <v>EM</v>
          </cell>
          <cell r="J825"/>
          <cell r="CG825" t="str">
            <v>Not in Prior Year's LRP file</v>
          </cell>
          <cell r="CH825" t="str">
            <v>PTF</v>
          </cell>
        </row>
        <row r="826">
          <cell r="B826" t="str">
            <v>EM</v>
          </cell>
          <cell r="J826" t="str">
            <v>Line Structure Replacements</v>
          </cell>
          <cell r="CG826" t="str">
            <v>N/A</v>
          </cell>
          <cell r="CH826" t="str">
            <v>Non-PTF</v>
          </cell>
        </row>
        <row r="827">
          <cell r="B827" t="str">
            <v>EM</v>
          </cell>
          <cell r="J827" t="str">
            <v>Line Structure Replacements &amp; OPGW</v>
          </cell>
          <cell r="CG827" t="str">
            <v>N/A</v>
          </cell>
          <cell r="CH827" t="str">
            <v>PTF</v>
          </cell>
        </row>
        <row r="828">
          <cell r="B828" t="str">
            <v>EM</v>
          </cell>
          <cell r="J828"/>
          <cell r="CG828" t="str">
            <v>N/A</v>
          </cell>
          <cell r="CH828" t="str">
            <v>PTF</v>
          </cell>
        </row>
        <row r="829">
          <cell r="B829" t="str">
            <v>EM</v>
          </cell>
          <cell r="J829"/>
          <cell r="CG829" t="str">
            <v>N/A</v>
          </cell>
          <cell r="CH829" t="str">
            <v>PTF</v>
          </cell>
        </row>
        <row r="830">
          <cell r="B830" t="str">
            <v>EM</v>
          </cell>
          <cell r="J830"/>
          <cell r="CG830" t="str">
            <v>N/A</v>
          </cell>
          <cell r="CH830" t="str">
            <v>PTF</v>
          </cell>
        </row>
        <row r="831">
          <cell r="B831" t="str">
            <v>EM</v>
          </cell>
          <cell r="J831"/>
          <cell r="CG831" t="str">
            <v>N/A</v>
          </cell>
          <cell r="CH831" t="str">
            <v>PTF</v>
          </cell>
        </row>
        <row r="832">
          <cell r="B832" t="str">
            <v>EM</v>
          </cell>
          <cell r="J832"/>
          <cell r="CG832" t="str">
            <v>N/A</v>
          </cell>
          <cell r="CH832" t="str">
            <v>PTF</v>
          </cell>
        </row>
        <row r="833">
          <cell r="B833" t="str">
            <v>EM</v>
          </cell>
          <cell r="J833" t="str">
            <v>Line Structure Replacements &amp; OPGW</v>
          </cell>
          <cell r="CG833" t="str">
            <v>N/A</v>
          </cell>
          <cell r="CH833" t="str">
            <v>PTF</v>
          </cell>
        </row>
        <row r="834">
          <cell r="B834" t="str">
            <v>EM</v>
          </cell>
          <cell r="J834" t="str">
            <v>Line Structure Replacements &amp; OPGW</v>
          </cell>
          <cell r="CG834" t="str">
            <v>N/A</v>
          </cell>
          <cell r="CH834" t="str">
            <v>PTF</v>
          </cell>
        </row>
        <row r="835">
          <cell r="B835" t="str">
            <v>EM</v>
          </cell>
          <cell r="J835"/>
          <cell r="CG835" t="str">
            <v>Not in JG's spring '21 File</v>
          </cell>
          <cell r="CH835" t="str">
            <v>PTF</v>
          </cell>
        </row>
        <row r="836">
          <cell r="B836" t="str">
            <v>EM</v>
          </cell>
          <cell r="J836"/>
          <cell r="CG836" t="str">
            <v>N/A</v>
          </cell>
          <cell r="CH836" t="str">
            <v>PTF</v>
          </cell>
        </row>
        <row r="837">
          <cell r="B837" t="str">
            <v>EM</v>
          </cell>
          <cell r="J837"/>
          <cell r="CG837" t="str">
            <v>Not in JG's spring '21 File</v>
          </cell>
          <cell r="CH837" t="str">
            <v>PTF</v>
          </cell>
        </row>
        <row r="838">
          <cell r="B838" t="str">
            <v>EM</v>
          </cell>
          <cell r="J838"/>
          <cell r="CG838" t="str">
            <v>Not in Prior Year's LRP file</v>
          </cell>
          <cell r="CH838" t="str">
            <v>PTF</v>
          </cell>
        </row>
        <row r="839">
          <cell r="B839" t="str">
            <v>EM</v>
          </cell>
          <cell r="J839"/>
          <cell r="CG839" t="str">
            <v>Not in Prior Year's LRP file</v>
          </cell>
          <cell r="CH839" t="str">
            <v>PTF</v>
          </cell>
        </row>
        <row r="840">
          <cell r="B840" t="str">
            <v>EM</v>
          </cell>
          <cell r="J840"/>
          <cell r="CG840" t="str">
            <v>Not in Prior Year's LRP file</v>
          </cell>
          <cell r="CH840" t="str">
            <v>PTF</v>
          </cell>
        </row>
        <row r="841">
          <cell r="B841" t="str">
            <v>EM</v>
          </cell>
          <cell r="J841"/>
          <cell r="CG841" t="str">
            <v>Not in Prior Year's LRP file</v>
          </cell>
          <cell r="CH841" t="str">
            <v>PTF</v>
          </cell>
        </row>
        <row r="842">
          <cell r="B842" t="str">
            <v>EM</v>
          </cell>
          <cell r="J842"/>
          <cell r="CG842" t="str">
            <v>N/A</v>
          </cell>
          <cell r="CH842" t="str">
            <v>PTF</v>
          </cell>
        </row>
        <row r="843">
          <cell r="B843" t="str">
            <v>EM</v>
          </cell>
          <cell r="J843"/>
          <cell r="CG843" t="str">
            <v>Not in Prior Year's LRP file</v>
          </cell>
          <cell r="CH843" t="str">
            <v>non-PTF</v>
          </cell>
        </row>
        <row r="844">
          <cell r="B844" t="str">
            <v>EM</v>
          </cell>
          <cell r="J844" t="str">
            <v>Line Structure Replacements &amp; OPGW</v>
          </cell>
          <cell r="CG844" t="str">
            <v>N/A</v>
          </cell>
          <cell r="CH844" t="str">
            <v>PTF</v>
          </cell>
        </row>
        <row r="845">
          <cell r="B845" t="str">
            <v>EM</v>
          </cell>
          <cell r="J845"/>
          <cell r="CG845" t="str">
            <v>Not in JG's spring '21 File</v>
          </cell>
          <cell r="CH845" t="str">
            <v>PTF</v>
          </cell>
        </row>
        <row r="846">
          <cell r="B846" t="str">
            <v>EM</v>
          </cell>
          <cell r="J846"/>
          <cell r="CG846" t="str">
            <v>Not in Prior Year's LRP file</v>
          </cell>
          <cell r="CH846" t="str">
            <v>PTF</v>
          </cell>
        </row>
        <row r="847">
          <cell r="B847" t="str">
            <v>EM</v>
          </cell>
          <cell r="J847"/>
          <cell r="CG847" t="str">
            <v>Not in JG's spring '21 File</v>
          </cell>
          <cell r="CH847" t="str">
            <v>PTF</v>
          </cell>
        </row>
        <row r="848">
          <cell r="B848" t="str">
            <v>EM</v>
          </cell>
          <cell r="J848" t="str">
            <v>Line Structure Replacements &amp; OPGW</v>
          </cell>
          <cell r="CG848" t="str">
            <v>N/A</v>
          </cell>
          <cell r="CH848" t="str">
            <v>PTF</v>
          </cell>
        </row>
        <row r="849">
          <cell r="B849" t="str">
            <v>EM</v>
          </cell>
          <cell r="J849"/>
          <cell r="CG849" t="str">
            <v>Not in JG's spring '21 File</v>
          </cell>
          <cell r="CH849" t="str">
            <v>PTF</v>
          </cell>
        </row>
        <row r="850">
          <cell r="B850" t="str">
            <v>EM</v>
          </cell>
          <cell r="J850"/>
          <cell r="CG850" t="str">
            <v>Not in Prior Year's LRP file</v>
          </cell>
          <cell r="CH850" t="str">
            <v>PTF</v>
          </cell>
        </row>
        <row r="851">
          <cell r="B851" t="str">
            <v>EM</v>
          </cell>
          <cell r="J851"/>
          <cell r="CG851" t="str">
            <v>Not in Prior Year's LRP file</v>
          </cell>
          <cell r="CH851" t="str">
            <v>PTF</v>
          </cell>
        </row>
        <row r="852">
          <cell r="B852" t="str">
            <v>EM</v>
          </cell>
          <cell r="J852"/>
          <cell r="CG852" t="str">
            <v>Not in Prior Year's LRP file</v>
          </cell>
          <cell r="CH852" t="str">
            <v>PTF</v>
          </cell>
        </row>
        <row r="853">
          <cell r="B853" t="str">
            <v>EM</v>
          </cell>
          <cell r="J853"/>
          <cell r="CG853" t="str">
            <v>Not in Prior Year's LRP file</v>
          </cell>
          <cell r="CH853" t="str">
            <v>PTF</v>
          </cell>
        </row>
        <row r="854">
          <cell r="B854" t="str">
            <v>EM</v>
          </cell>
          <cell r="J854"/>
          <cell r="CG854" t="str">
            <v>Not in Prior Year's LRP file</v>
          </cell>
          <cell r="CH854" t="str">
            <v>non-PTF</v>
          </cell>
        </row>
        <row r="855">
          <cell r="B855" t="str">
            <v>EM</v>
          </cell>
          <cell r="J855"/>
          <cell r="CG855" t="str">
            <v>Not in Prior Year's LRP file</v>
          </cell>
          <cell r="CH855" t="str">
            <v>PTF</v>
          </cell>
        </row>
        <row r="856">
          <cell r="B856" t="str">
            <v>EM</v>
          </cell>
          <cell r="J856"/>
          <cell r="CG856" t="str">
            <v>Not in Prior Year's LRP file</v>
          </cell>
          <cell r="CH856" t="str">
            <v>PTF</v>
          </cell>
        </row>
        <row r="857">
          <cell r="B857" t="str">
            <v>EM</v>
          </cell>
          <cell r="J857"/>
          <cell r="CG857" t="str">
            <v>Not in Prior Year's LRP file</v>
          </cell>
          <cell r="CH857" t="str">
            <v>PTF</v>
          </cell>
        </row>
        <row r="858">
          <cell r="B858" t="str">
            <v>EM</v>
          </cell>
          <cell r="J858"/>
          <cell r="CG858" t="str">
            <v>Not in Prior Year's LRP file</v>
          </cell>
          <cell r="CH858" t="str">
            <v>PTF</v>
          </cell>
        </row>
        <row r="859">
          <cell r="B859" t="str">
            <v>EM</v>
          </cell>
          <cell r="J859"/>
          <cell r="CG859" t="str">
            <v>Not in Prior Year's LRP file</v>
          </cell>
          <cell r="CH859" t="str">
            <v>PTF</v>
          </cell>
        </row>
        <row r="860">
          <cell r="B860" t="str">
            <v>EM</v>
          </cell>
          <cell r="J860"/>
          <cell r="CG860" t="str">
            <v>Not in Prior Year's LRP file</v>
          </cell>
          <cell r="CH860" t="str">
            <v>PTF</v>
          </cell>
        </row>
        <row r="861">
          <cell r="B861" t="str">
            <v>EM</v>
          </cell>
          <cell r="J861"/>
          <cell r="CG861" t="str">
            <v>Not in Prior Year's LRP file</v>
          </cell>
          <cell r="CH861" t="str">
            <v>PTF</v>
          </cell>
        </row>
        <row r="862">
          <cell r="B862" t="str">
            <v>EM</v>
          </cell>
          <cell r="J862"/>
          <cell r="CG862" t="str">
            <v>Not in Prior Year's LRP file</v>
          </cell>
          <cell r="CH862" t="str">
            <v>PTF</v>
          </cell>
        </row>
        <row r="863">
          <cell r="B863" t="str">
            <v>EM</v>
          </cell>
          <cell r="J863"/>
          <cell r="CG863" t="str">
            <v>Not in Prior Year's LRP file</v>
          </cell>
          <cell r="CH863" t="str">
            <v>PTF</v>
          </cell>
        </row>
        <row r="864">
          <cell r="B864" t="str">
            <v>EM</v>
          </cell>
          <cell r="J864"/>
          <cell r="CG864" t="str">
            <v>Not in Prior Year's LRP file</v>
          </cell>
          <cell r="CH864" t="str">
            <v>PTF</v>
          </cell>
        </row>
        <row r="865">
          <cell r="B865" t="str">
            <v>EM</v>
          </cell>
          <cell r="J865"/>
          <cell r="CG865" t="str">
            <v>Not in Prior Year's LRP file</v>
          </cell>
          <cell r="CH865" t="str">
            <v>PTF</v>
          </cell>
        </row>
        <row r="866">
          <cell r="B866" t="str">
            <v>EM</v>
          </cell>
          <cell r="J866"/>
          <cell r="CG866" t="str">
            <v>Not in Prior Year's LRP file</v>
          </cell>
          <cell r="CH866" t="str">
            <v>PTF</v>
          </cell>
        </row>
        <row r="867">
          <cell r="B867" t="str">
            <v>EM</v>
          </cell>
          <cell r="J867"/>
          <cell r="CG867" t="str">
            <v>Not in Prior Year's LRP file</v>
          </cell>
          <cell r="CH867" t="str">
            <v>PTF</v>
          </cell>
        </row>
        <row r="868">
          <cell r="B868" t="str">
            <v>EM</v>
          </cell>
          <cell r="J868"/>
          <cell r="CG868" t="str">
            <v>Not in Prior Year's LRP file</v>
          </cell>
          <cell r="CH868" t="str">
            <v>PTF</v>
          </cell>
        </row>
        <row r="869">
          <cell r="B869" t="str">
            <v>EM</v>
          </cell>
          <cell r="J869"/>
          <cell r="CG869" t="str">
            <v>Not in Prior Year's LRP file</v>
          </cell>
          <cell r="CH869" t="str">
            <v>PTF</v>
          </cell>
        </row>
        <row r="870">
          <cell r="B870" t="str">
            <v>EM</v>
          </cell>
          <cell r="J870"/>
          <cell r="CG870" t="str">
            <v>Not in Prior Year's LRP file</v>
          </cell>
          <cell r="CH870" t="str">
            <v>PTF</v>
          </cell>
        </row>
        <row r="871">
          <cell r="B871" t="str">
            <v>EM</v>
          </cell>
          <cell r="J871"/>
          <cell r="CG871" t="str">
            <v>Not in Prior Year's LRP file</v>
          </cell>
          <cell r="CH871" t="str">
            <v>non-PTF</v>
          </cell>
        </row>
        <row r="872">
          <cell r="B872" t="str">
            <v>EM</v>
          </cell>
          <cell r="J872"/>
          <cell r="CG872" t="str">
            <v>Not in Prior Year's LRP file</v>
          </cell>
          <cell r="CH872" t="str">
            <v>PTF</v>
          </cell>
          <cell r="CI872"/>
        </row>
        <row r="873">
          <cell r="B873" t="str">
            <v>EM</v>
          </cell>
          <cell r="J873"/>
          <cell r="CG873" t="str">
            <v>Not in Prior Year's LRP file</v>
          </cell>
          <cell r="CH873" t="str">
            <v>PTF</v>
          </cell>
          <cell r="CI873"/>
        </row>
        <row r="874">
          <cell r="B874" t="str">
            <v>EM</v>
          </cell>
          <cell r="J874"/>
          <cell r="CG874" t="str">
            <v>Not in Prior Year's LRP file</v>
          </cell>
          <cell r="CH874" t="str">
            <v>PTF</v>
          </cell>
          <cell r="CI874"/>
        </row>
        <row r="875">
          <cell r="B875" t="str">
            <v>EM</v>
          </cell>
          <cell r="J875"/>
          <cell r="CG875" t="str">
            <v>Not in Prior Year's LRP file</v>
          </cell>
          <cell r="CH875" t="str">
            <v>PTF</v>
          </cell>
          <cell r="CI875"/>
        </row>
        <row r="876">
          <cell r="B876" t="str">
            <v>EM</v>
          </cell>
          <cell r="J876" t="str">
            <v>Stations CIP Security</v>
          </cell>
          <cell r="CG876" t="str">
            <v>Not in Prior Year's LRP file</v>
          </cell>
          <cell r="CH876" t="str">
            <v>PTF</v>
          </cell>
          <cell r="CI876"/>
        </row>
        <row r="877">
          <cell r="B877" t="str">
            <v>EM</v>
          </cell>
          <cell r="J877" t="str">
            <v>Stations CIP Security</v>
          </cell>
          <cell r="CG877" t="str">
            <v>Not in Prior Year's LRP file</v>
          </cell>
          <cell r="CH877" t="str">
            <v>PTF</v>
          </cell>
          <cell r="CI877"/>
        </row>
        <row r="878">
          <cell r="B878" t="str">
            <v>EM</v>
          </cell>
          <cell r="J878"/>
          <cell r="CG878" t="str">
            <v>Not in Prior Year's LRP file</v>
          </cell>
          <cell r="CH878" t="str">
            <v>PTF</v>
          </cell>
          <cell r="CI878"/>
        </row>
        <row r="879">
          <cell r="B879" t="str">
            <v>EM</v>
          </cell>
          <cell r="J879"/>
          <cell r="CG879" t="str">
            <v>Not in Prior Year's LRP file</v>
          </cell>
          <cell r="CH879" t="str">
            <v>PTF</v>
          </cell>
          <cell r="CI879"/>
        </row>
        <row r="880">
          <cell r="B880" t="str">
            <v>EM</v>
          </cell>
          <cell r="J880"/>
          <cell r="CG880" t="str">
            <v>Not in Prior Year's LRP file</v>
          </cell>
          <cell r="CH880" t="str">
            <v>PTF</v>
          </cell>
          <cell r="CI880"/>
        </row>
        <row r="881">
          <cell r="B881" t="str">
            <v>EM</v>
          </cell>
          <cell r="J881"/>
          <cell r="CG881" t="str">
            <v>Not in Prior Year's LRP file</v>
          </cell>
          <cell r="CH881" t="str">
            <v>PTF</v>
          </cell>
          <cell r="CI881"/>
        </row>
        <row r="882">
          <cell r="B882" t="str">
            <v>EM</v>
          </cell>
          <cell r="J882"/>
          <cell r="CG882" t="str">
            <v>Not in Prior Year's LRP file</v>
          </cell>
          <cell r="CH882" t="str">
            <v>PTF</v>
          </cell>
          <cell r="CI882"/>
        </row>
        <row r="883">
          <cell r="B883" t="str">
            <v>EM</v>
          </cell>
          <cell r="J883"/>
          <cell r="CG883" t="str">
            <v>Not in Prior Year's LRP file</v>
          </cell>
          <cell r="CH883" t="str">
            <v>PTF</v>
          </cell>
          <cell r="CI883"/>
        </row>
        <row r="884">
          <cell r="B884" t="str">
            <v>EM</v>
          </cell>
          <cell r="J884" t="str">
            <v>Stations CIP Security</v>
          </cell>
          <cell r="CG884" t="str">
            <v>Not in Prior Year's LRP file</v>
          </cell>
          <cell r="CH884" t="str">
            <v>PTF</v>
          </cell>
          <cell r="CI884"/>
        </row>
        <row r="885">
          <cell r="B885" t="str">
            <v>EM</v>
          </cell>
          <cell r="J885"/>
          <cell r="CG885" t="str">
            <v>Not in Prior Year's LRP file</v>
          </cell>
          <cell r="CH885" t="str">
            <v>PTF</v>
          </cell>
          <cell r="CI885"/>
        </row>
        <row r="886">
          <cell r="B886" t="str">
            <v>EM</v>
          </cell>
          <cell r="J886"/>
          <cell r="CG886" t="str">
            <v>Not in Prior Year's LRP file</v>
          </cell>
          <cell r="CH886" t="str">
            <v>PTF</v>
          </cell>
          <cell r="CI886"/>
        </row>
        <row r="887">
          <cell r="B887" t="str">
            <v>EM</v>
          </cell>
          <cell r="J887"/>
          <cell r="CG887" t="str">
            <v>Not in Prior Year's LRP file</v>
          </cell>
          <cell r="CH887" t="str">
            <v>PTF</v>
          </cell>
          <cell r="CI887"/>
        </row>
        <row r="888">
          <cell r="B888" t="str">
            <v>EM</v>
          </cell>
          <cell r="J888"/>
          <cell r="CG888" t="str">
            <v>Not in Prior Year's LRP file</v>
          </cell>
          <cell r="CH888" t="str">
            <v>PTF</v>
          </cell>
          <cell r="CI888"/>
        </row>
        <row r="889">
          <cell r="B889" t="str">
            <v>EM</v>
          </cell>
          <cell r="J889"/>
          <cell r="CG889" t="str">
            <v>Not in Prior Year's LRP file</v>
          </cell>
          <cell r="CH889" t="str">
            <v>PTF</v>
          </cell>
          <cell r="CI889"/>
        </row>
        <row r="890">
          <cell r="B890" t="str">
            <v>EM</v>
          </cell>
          <cell r="J890"/>
          <cell r="CG890" t="str">
            <v>N/A</v>
          </cell>
          <cell r="CH890" t="str">
            <v>PTF</v>
          </cell>
          <cell r="CI890"/>
        </row>
        <row r="891">
          <cell r="B891" t="str">
            <v>EM</v>
          </cell>
          <cell r="J891"/>
          <cell r="CG891" t="str">
            <v>N/A</v>
          </cell>
          <cell r="CH891" t="str">
            <v>PTF</v>
          </cell>
          <cell r="CI891"/>
        </row>
        <row r="892">
          <cell r="B892" t="str">
            <v>EM</v>
          </cell>
          <cell r="J892"/>
          <cell r="CG892" t="str">
            <v>Not in Prior Year's LRP file</v>
          </cell>
          <cell r="CH892" t="str">
            <v>PTF</v>
          </cell>
          <cell r="CI892"/>
        </row>
        <row r="893">
          <cell r="B893" t="str">
            <v>EM</v>
          </cell>
          <cell r="J893"/>
          <cell r="CG893" t="str">
            <v>Not in JG's spring '21 File</v>
          </cell>
          <cell r="CH893" t="str">
            <v>PTF</v>
          </cell>
        </row>
        <row r="894">
          <cell r="B894" t="str">
            <v>EM</v>
          </cell>
          <cell r="J894"/>
          <cell r="CG894" t="str">
            <v>Not in Prior Year's LRP file</v>
          </cell>
          <cell r="CH894" t="str">
            <v>PTF</v>
          </cell>
        </row>
        <row r="895">
          <cell r="B895" t="str">
            <v>EM</v>
          </cell>
          <cell r="J895"/>
          <cell r="CG895" t="str">
            <v>Not in JG's spring '21 File</v>
          </cell>
          <cell r="CH895" t="str">
            <v>PTF</v>
          </cell>
        </row>
        <row r="896">
          <cell r="B896" t="str">
            <v>EM</v>
          </cell>
          <cell r="J896"/>
          <cell r="CG896" t="str">
            <v>Not in Prior Year's LRP file</v>
          </cell>
          <cell r="CH896" t="str">
            <v>PTF</v>
          </cell>
        </row>
        <row r="897">
          <cell r="B897" t="str">
            <v>EM</v>
          </cell>
          <cell r="J897"/>
          <cell r="CG897" t="str">
            <v>Not in Prior Year's LRP file</v>
          </cell>
          <cell r="CH897" t="str">
            <v>PTF</v>
          </cell>
        </row>
        <row r="898">
          <cell r="B898" t="str">
            <v>EM</v>
          </cell>
          <cell r="J898"/>
          <cell r="CG898" t="str">
            <v>Not in Prior Year's LRP file</v>
          </cell>
          <cell r="CH898" t="str">
            <v>PTF</v>
          </cell>
          <cell r="CI898"/>
        </row>
        <row r="899">
          <cell r="B899" t="str">
            <v>EM</v>
          </cell>
          <cell r="J899"/>
          <cell r="CG899" t="str">
            <v>Not in Prior Year's LRP file</v>
          </cell>
          <cell r="CH899" t="str">
            <v>PTF</v>
          </cell>
          <cell r="CI899"/>
        </row>
        <row r="900">
          <cell r="B900" t="str">
            <v>EM</v>
          </cell>
          <cell r="J900"/>
          <cell r="CG900" t="str">
            <v>Not in Prior Year's LRP file</v>
          </cell>
          <cell r="CH900" t="str">
            <v>PTF</v>
          </cell>
          <cell r="CI900"/>
        </row>
        <row r="901">
          <cell r="B901" t="str">
            <v>EM</v>
          </cell>
          <cell r="J901"/>
          <cell r="CG901" t="str">
            <v>Not in Prior Year's LRP file</v>
          </cell>
          <cell r="CH901" t="str">
            <v>PTF</v>
          </cell>
        </row>
        <row r="902">
          <cell r="B902" t="str">
            <v>EM</v>
          </cell>
          <cell r="J902"/>
          <cell r="CG902" t="str">
            <v>Not in Prior Year's LRP file</v>
          </cell>
          <cell r="CH902" t="str">
            <v>PTF</v>
          </cell>
          <cell r="CI902"/>
        </row>
        <row r="903">
          <cell r="B903" t="str">
            <v>EM</v>
          </cell>
          <cell r="J903"/>
          <cell r="CG903" t="str">
            <v>Not in Prior Year's LRP file</v>
          </cell>
          <cell r="CH903" t="str">
            <v>PTF</v>
          </cell>
          <cell r="CI903"/>
        </row>
        <row r="904">
          <cell r="B904" t="str">
            <v>EM</v>
          </cell>
          <cell r="J904"/>
          <cell r="CG904" t="str">
            <v>Not in Prior Year's LRP file</v>
          </cell>
          <cell r="CH904" t="str">
            <v>PTF</v>
          </cell>
          <cell r="CI904"/>
        </row>
        <row r="905">
          <cell r="B905" t="str">
            <v>EM</v>
          </cell>
          <cell r="J905"/>
          <cell r="CG905" t="str">
            <v>Not in Prior Year's LRP file</v>
          </cell>
          <cell r="CH905" t="str">
            <v>PTF</v>
          </cell>
          <cell r="CI905"/>
        </row>
        <row r="906">
          <cell r="B906" t="str">
            <v>EM</v>
          </cell>
          <cell r="J906"/>
          <cell r="CG906" t="str">
            <v>Not in Prior Year's LRP file</v>
          </cell>
          <cell r="CH906" t="str">
            <v>PTF</v>
          </cell>
          <cell r="CI906"/>
        </row>
        <row r="907">
          <cell r="B907" t="str">
            <v>EM</v>
          </cell>
          <cell r="J907"/>
          <cell r="CG907" t="str">
            <v>Not in Prior Year's LRP file</v>
          </cell>
          <cell r="CH907" t="str">
            <v>PTF</v>
          </cell>
          <cell r="CI907"/>
        </row>
        <row r="908">
          <cell r="B908" t="str">
            <v>EM</v>
          </cell>
          <cell r="J908" t="str">
            <v>Line Structure Replacements &amp; OPGW</v>
          </cell>
          <cell r="CG908" t="str">
            <v>Not in JG's spring '21 File</v>
          </cell>
          <cell r="CH908" t="str">
            <v>PTF</v>
          </cell>
          <cell r="CI908"/>
        </row>
        <row r="909">
          <cell r="B909" t="str">
            <v>EM</v>
          </cell>
          <cell r="J909"/>
          <cell r="CG909" t="str">
            <v>Not in Prior Year's LRP file</v>
          </cell>
          <cell r="CH909" t="str">
            <v>PTF</v>
          </cell>
          <cell r="CI909"/>
        </row>
        <row r="910">
          <cell r="B910" t="str">
            <v>EM</v>
          </cell>
          <cell r="J910"/>
          <cell r="CG910" t="str">
            <v>Not in Prior Year's LRP file</v>
          </cell>
          <cell r="CH910" t="str">
            <v>PTF</v>
          </cell>
          <cell r="CI910"/>
        </row>
        <row r="911">
          <cell r="B911" t="str">
            <v>EM</v>
          </cell>
          <cell r="J911"/>
          <cell r="CG911" t="str">
            <v>Not in JG's spring '21 File</v>
          </cell>
          <cell r="CH911" t="str">
            <v>PTF</v>
          </cell>
          <cell r="CI911"/>
        </row>
        <row r="912">
          <cell r="B912" t="str">
            <v>EM</v>
          </cell>
          <cell r="J912"/>
          <cell r="CG912" t="str">
            <v>Not in JG's spring '21 File</v>
          </cell>
          <cell r="CH912" t="str">
            <v>PTF</v>
          </cell>
          <cell r="CI912"/>
        </row>
        <row r="913">
          <cell r="B913" t="str">
            <v>EM</v>
          </cell>
          <cell r="J913"/>
          <cell r="CG913" t="str">
            <v>Not in JG's spring '21 File</v>
          </cell>
          <cell r="CH913" t="str">
            <v>PTF</v>
          </cell>
          <cell r="CI913"/>
        </row>
        <row r="914">
          <cell r="B914" t="str">
            <v>EM</v>
          </cell>
          <cell r="J914"/>
          <cell r="CG914" t="str">
            <v>Not in JG's spring '21 File</v>
          </cell>
          <cell r="CH914" t="str">
            <v>PTF</v>
          </cell>
          <cell r="CI914"/>
        </row>
        <row r="915">
          <cell r="B915" t="str">
            <v>EM</v>
          </cell>
          <cell r="J915"/>
          <cell r="CG915" t="str">
            <v>Not in JG's spring '21 File</v>
          </cell>
          <cell r="CH915" t="str">
            <v>PTF</v>
          </cell>
          <cell r="CI915"/>
        </row>
        <row r="916">
          <cell r="B916" t="str">
            <v>EM</v>
          </cell>
          <cell r="J916" t="str">
            <v>Stations CIP Security</v>
          </cell>
          <cell r="CG916" t="str">
            <v>Not in Prior Year's LRP file</v>
          </cell>
          <cell r="CH916" t="str">
            <v>PTF</v>
          </cell>
          <cell r="CI916"/>
        </row>
        <row r="917">
          <cell r="B917" t="str">
            <v>EM</v>
          </cell>
          <cell r="J917" t="str">
            <v>Stations CIP Security</v>
          </cell>
          <cell r="CG917" t="str">
            <v>Not in Prior Year's LRP file</v>
          </cell>
          <cell r="CH917" t="str">
            <v>PTF</v>
          </cell>
          <cell r="CI917"/>
        </row>
        <row r="918">
          <cell r="B918" t="str">
            <v>EM</v>
          </cell>
          <cell r="J918" t="str">
            <v>Stations CIP Security</v>
          </cell>
          <cell r="CG918" t="str">
            <v>Not in Prior Year's LRP file</v>
          </cell>
          <cell r="CH918" t="str">
            <v>PTF</v>
          </cell>
          <cell r="CI918"/>
        </row>
        <row r="919">
          <cell r="B919" t="str">
            <v>EM</v>
          </cell>
          <cell r="J919" t="str">
            <v>Stations CIP Security</v>
          </cell>
          <cell r="CG919" t="str">
            <v>Not in Prior Year's LRP file</v>
          </cell>
          <cell r="CH919" t="str">
            <v>PTF</v>
          </cell>
          <cell r="CI919"/>
        </row>
        <row r="920">
          <cell r="B920" t="str">
            <v>EM</v>
          </cell>
          <cell r="J920"/>
          <cell r="CG920" t="str">
            <v>Not in Prior Year's LRP file</v>
          </cell>
          <cell r="CH920" t="str">
            <v>PTF</v>
          </cell>
          <cell r="CI920"/>
        </row>
        <row r="921">
          <cell r="B921" t="str">
            <v>EM</v>
          </cell>
          <cell r="J921"/>
          <cell r="CG921" t="str">
            <v>Not in Prior Year's LRP file</v>
          </cell>
          <cell r="CH921" t="str">
            <v>PTF</v>
          </cell>
          <cell r="CI921"/>
        </row>
        <row r="922">
          <cell r="B922" t="str">
            <v>EM</v>
          </cell>
          <cell r="J922" t="str">
            <v>Line Structure Replacements &amp; OPGW</v>
          </cell>
          <cell r="CG922" t="str">
            <v>N/A</v>
          </cell>
          <cell r="CH922" t="str">
            <v>PTF</v>
          </cell>
          <cell r="CI922"/>
        </row>
        <row r="923">
          <cell r="B923" t="str">
            <v>EM</v>
          </cell>
          <cell r="J923" t="str">
            <v>Line Structure Replacements &amp; OPGW</v>
          </cell>
          <cell r="CG923" t="str">
            <v>ACL-253</v>
          </cell>
          <cell r="CH923" t="str">
            <v>PTF</v>
          </cell>
          <cell r="CI923"/>
        </row>
        <row r="924">
          <cell r="B924" t="str">
            <v>EM</v>
          </cell>
          <cell r="J924"/>
          <cell r="CG924" t="str">
            <v>N/A</v>
          </cell>
          <cell r="CH924" t="str">
            <v>PTF</v>
          </cell>
          <cell r="CI924"/>
        </row>
        <row r="925">
          <cell r="B925" t="str">
            <v>EM</v>
          </cell>
          <cell r="J925"/>
          <cell r="CG925" t="str">
            <v>N/A</v>
          </cell>
          <cell r="CH925" t="str">
            <v>PTF</v>
          </cell>
          <cell r="CI925"/>
        </row>
        <row r="926">
          <cell r="B926" t="str">
            <v>EM</v>
          </cell>
          <cell r="J926"/>
          <cell r="CG926" t="str">
            <v>Not in Prior Year's LRP file</v>
          </cell>
          <cell r="CH926" t="str">
            <v>PTF</v>
          </cell>
          <cell r="CI926"/>
        </row>
        <row r="927">
          <cell r="B927" t="str">
            <v>EM</v>
          </cell>
          <cell r="J927" t="str">
            <v>Stations CIP Security</v>
          </cell>
          <cell r="CG927" t="str">
            <v>Not in Prior Year's LRP file</v>
          </cell>
          <cell r="CH927" t="str">
            <v>PTF</v>
          </cell>
          <cell r="CI927"/>
        </row>
        <row r="928">
          <cell r="B928" t="str">
            <v>EM</v>
          </cell>
          <cell r="J928"/>
          <cell r="CG928" t="str">
            <v>N/A</v>
          </cell>
          <cell r="CH928" t="str">
            <v>PTF</v>
          </cell>
          <cell r="CI928"/>
        </row>
        <row r="929">
          <cell r="B929" t="str">
            <v>EM</v>
          </cell>
          <cell r="J929" t="str">
            <v>Line Structure Replacements &amp; OPGW</v>
          </cell>
          <cell r="CG929" t="str">
            <v>N/A</v>
          </cell>
          <cell r="CH929" t="str">
            <v>PTF</v>
          </cell>
          <cell r="CI929"/>
        </row>
        <row r="930">
          <cell r="B930" t="str">
            <v>EM</v>
          </cell>
          <cell r="J930"/>
          <cell r="CG930" t="str">
            <v>Not in Prior Year's LRP file</v>
          </cell>
          <cell r="CH930" t="str">
            <v>PTF</v>
          </cell>
          <cell r="CI930"/>
        </row>
        <row r="931">
          <cell r="B931" t="str">
            <v>EM</v>
          </cell>
          <cell r="J931" t="str">
            <v>Line Structure Replacements &amp; OPGW</v>
          </cell>
          <cell r="CG931" t="str">
            <v>Not in Prior Year's LRP file</v>
          </cell>
          <cell r="CH931" t="str">
            <v>PTF</v>
          </cell>
          <cell r="CI931"/>
        </row>
        <row r="932">
          <cell r="B932" t="str">
            <v>EM</v>
          </cell>
          <cell r="J932" t="str">
            <v>Line Structure Replacements &amp; OPGW</v>
          </cell>
          <cell r="CG932" t="str">
            <v>Not in Prior Year's LRP file</v>
          </cell>
          <cell r="CH932" t="str">
            <v>PTF</v>
          </cell>
          <cell r="CI932"/>
        </row>
        <row r="933">
          <cell r="B933" t="str">
            <v>EM</v>
          </cell>
          <cell r="J933"/>
          <cell r="CG933" t="str">
            <v>Not in Prior Year's LRP file</v>
          </cell>
          <cell r="CH933" t="str">
            <v>PTF</v>
          </cell>
          <cell r="CI933"/>
        </row>
        <row r="934">
          <cell r="B934" t="str">
            <v>EM</v>
          </cell>
          <cell r="J934"/>
          <cell r="CG934" t="str">
            <v>Not in Prior Year's LRP file</v>
          </cell>
          <cell r="CH934" t="str">
            <v>PTF</v>
          </cell>
          <cell r="CI934"/>
        </row>
        <row r="935">
          <cell r="B935" t="str">
            <v>EM</v>
          </cell>
          <cell r="J935"/>
          <cell r="CG935" t="str">
            <v>Not in Prior Year's LRP file</v>
          </cell>
          <cell r="CH935" t="str">
            <v>PTF</v>
          </cell>
          <cell r="CI935"/>
        </row>
        <row r="936">
          <cell r="B936" t="str">
            <v>EM</v>
          </cell>
          <cell r="J936"/>
          <cell r="CG936"/>
          <cell r="CH936" t="str">
            <v>PTF</v>
          </cell>
          <cell r="CI936"/>
        </row>
        <row r="937">
          <cell r="B937" t="str">
            <v>EM</v>
          </cell>
          <cell r="J937" t="str">
            <v>Greater Boston</v>
          </cell>
          <cell r="CG937"/>
          <cell r="CH937" t="str">
            <v>PTF</v>
          </cell>
          <cell r="CI937"/>
        </row>
        <row r="938">
          <cell r="B938" t="str">
            <v>EM</v>
          </cell>
          <cell r="J938"/>
          <cell r="CG938"/>
          <cell r="CH938" t="str">
            <v>PTF</v>
          </cell>
          <cell r="CI938"/>
        </row>
        <row r="939">
          <cell r="B939" t="str">
            <v>EM</v>
          </cell>
          <cell r="J939"/>
          <cell r="CG939" t="str">
            <v>Not in JG's spring '21 File</v>
          </cell>
          <cell r="CH939" t="str">
            <v>PTF</v>
          </cell>
          <cell r="CI939"/>
        </row>
        <row r="940">
          <cell r="B940" t="str">
            <v>NH</v>
          </cell>
          <cell r="J940"/>
          <cell r="CG940" t="str">
            <v>Not in Prior Year's LRP file</v>
          </cell>
          <cell r="CH940" t="str">
            <v>PTF</v>
          </cell>
        </row>
        <row r="941">
          <cell r="B941" t="str">
            <v>NH</v>
          </cell>
          <cell r="J941"/>
          <cell r="CG941" t="str">
            <v>Not in Prior Year's LRP file</v>
          </cell>
          <cell r="CH941" t="str">
            <v>PTF</v>
          </cell>
        </row>
        <row r="942">
          <cell r="B942" t="str">
            <v>NH</v>
          </cell>
          <cell r="J942"/>
          <cell r="CG942" t="str">
            <v>Not in Prior Year's LRP file</v>
          </cell>
          <cell r="CH942" t="str">
            <v>PTF</v>
          </cell>
        </row>
        <row r="943">
          <cell r="B943" t="str">
            <v>NH</v>
          </cell>
          <cell r="J943"/>
          <cell r="CG943" t="str">
            <v>Not in Prior Year's LRP file</v>
          </cell>
          <cell r="CH943" t="str">
            <v>PTF</v>
          </cell>
        </row>
        <row r="944">
          <cell r="B944" t="str">
            <v>NH</v>
          </cell>
          <cell r="J944"/>
          <cell r="CG944" t="str">
            <v>Not in Prior Year's LRP file</v>
          </cell>
          <cell r="CH944" t="str">
            <v>PTF</v>
          </cell>
        </row>
        <row r="945">
          <cell r="B945" t="str">
            <v>NH</v>
          </cell>
          <cell r="J945"/>
          <cell r="CG945" t="str">
            <v>Not in Prior Year's LRP file</v>
          </cell>
          <cell r="CH945" t="str">
            <v>PTF</v>
          </cell>
        </row>
        <row r="946">
          <cell r="B946" t="str">
            <v>NH</v>
          </cell>
          <cell r="J946"/>
          <cell r="CG946" t="str">
            <v>Not in Prior Year's LRP file</v>
          </cell>
          <cell r="CH946" t="str">
            <v>PTF</v>
          </cell>
        </row>
        <row r="947">
          <cell r="B947" t="str">
            <v>NH</v>
          </cell>
          <cell r="J947"/>
          <cell r="CG947" t="str">
            <v>Not in Prior Year's LRP file</v>
          </cell>
          <cell r="CH947" t="str">
            <v>PTF</v>
          </cell>
        </row>
        <row r="948">
          <cell r="B948" t="str">
            <v>NH</v>
          </cell>
          <cell r="J948"/>
          <cell r="CG948" t="str">
            <v>Not in Prior Year's LRP file</v>
          </cell>
          <cell r="CH948" t="str">
            <v>PTF</v>
          </cell>
        </row>
        <row r="949">
          <cell r="B949" t="str">
            <v>NH</v>
          </cell>
          <cell r="J949"/>
          <cell r="CG949" t="str">
            <v>Not in Prior Year's LRP file</v>
          </cell>
          <cell r="CH949" t="str">
            <v>PTF</v>
          </cell>
        </row>
        <row r="950">
          <cell r="B950" t="str">
            <v>NH</v>
          </cell>
          <cell r="J950"/>
          <cell r="CG950" t="str">
            <v>Not in Prior Year's LRP file</v>
          </cell>
          <cell r="CH950" t="str">
            <v>non-PTF</v>
          </cell>
        </row>
        <row r="951">
          <cell r="B951" t="str">
            <v>NH</v>
          </cell>
          <cell r="J951"/>
          <cell r="CG951" t="str">
            <v>Not in Prior Year's LRP file</v>
          </cell>
          <cell r="CH951" t="str">
            <v>PTF</v>
          </cell>
        </row>
        <row r="952">
          <cell r="B952" t="str">
            <v>NH</v>
          </cell>
          <cell r="J952"/>
          <cell r="CG952" t="str">
            <v>Not in Prior Year's LRP file</v>
          </cell>
          <cell r="CH952" t="str">
            <v>PTF</v>
          </cell>
        </row>
        <row r="953">
          <cell r="B953" t="str">
            <v>NH</v>
          </cell>
          <cell r="J953"/>
          <cell r="CG953" t="str">
            <v>Not in Prior Year's LRP file</v>
          </cell>
          <cell r="CH953" t="str">
            <v>PTF</v>
          </cell>
        </row>
        <row r="954">
          <cell r="B954" t="str">
            <v>NH</v>
          </cell>
          <cell r="J954"/>
          <cell r="CG954" t="str">
            <v>Not in Prior Year's LRP file</v>
          </cell>
          <cell r="CH954" t="str">
            <v>PTF</v>
          </cell>
        </row>
        <row r="955">
          <cell r="B955" t="str">
            <v>NH</v>
          </cell>
          <cell r="J955"/>
          <cell r="CG955" t="str">
            <v>Not in Prior Year's LRP file</v>
          </cell>
          <cell r="CH955" t="str">
            <v>PTF</v>
          </cell>
        </row>
        <row r="956">
          <cell r="B956" t="str">
            <v>NH</v>
          </cell>
          <cell r="J956"/>
          <cell r="CG956" t="str">
            <v>Not in Prior Year's LRP file</v>
          </cell>
          <cell r="CH956" t="str">
            <v>PTF</v>
          </cell>
        </row>
        <row r="957">
          <cell r="B957" t="str">
            <v>NH</v>
          </cell>
          <cell r="J957"/>
          <cell r="CG957" t="str">
            <v>Not in Prior Year's LRP file</v>
          </cell>
          <cell r="CH957" t="str">
            <v>PTF</v>
          </cell>
        </row>
        <row r="958">
          <cell r="B958" t="str">
            <v>NH</v>
          </cell>
          <cell r="J958"/>
          <cell r="CG958" t="str">
            <v>Not in Prior Year's LRP file</v>
          </cell>
          <cell r="CH958" t="str">
            <v>PTF</v>
          </cell>
        </row>
        <row r="959">
          <cell r="B959" t="str">
            <v>NH</v>
          </cell>
          <cell r="J959"/>
          <cell r="CG959" t="str">
            <v>Not in Prior Year's LRP file</v>
          </cell>
          <cell r="CH959" t="str">
            <v>PTF</v>
          </cell>
        </row>
        <row r="960">
          <cell r="B960" t="str">
            <v>NH</v>
          </cell>
          <cell r="J960"/>
          <cell r="CG960" t="str">
            <v>Not in Prior Year's LRP file</v>
          </cell>
          <cell r="CH960" t="str">
            <v>PTF</v>
          </cell>
        </row>
        <row r="961">
          <cell r="B961" t="str">
            <v>NH</v>
          </cell>
          <cell r="J961"/>
          <cell r="CG961" t="str">
            <v>Not in Prior Year's LRP file</v>
          </cell>
          <cell r="CH961" t="str">
            <v>PTF</v>
          </cell>
        </row>
        <row r="962">
          <cell r="B962" t="str">
            <v>NH</v>
          </cell>
          <cell r="J962"/>
          <cell r="CG962" t="str">
            <v>Not in Prior Year's LRP file</v>
          </cell>
          <cell r="CH962" t="str">
            <v>PTF</v>
          </cell>
        </row>
        <row r="963">
          <cell r="B963" t="str">
            <v>NH</v>
          </cell>
          <cell r="J963"/>
          <cell r="CG963" t="str">
            <v>Not in Prior Year's LRP file</v>
          </cell>
          <cell r="CH963" t="str">
            <v>PTF</v>
          </cell>
        </row>
        <row r="964">
          <cell r="B964" t="str">
            <v>NH</v>
          </cell>
          <cell r="J964"/>
          <cell r="CG964" t="str">
            <v>Not in Prior Year's LRP file</v>
          </cell>
          <cell r="CH964" t="str">
            <v>PTF</v>
          </cell>
        </row>
        <row r="965">
          <cell r="B965" t="str">
            <v>NH</v>
          </cell>
          <cell r="J965"/>
          <cell r="CG965" t="str">
            <v>Not in Prior Year's LRP file</v>
          </cell>
          <cell r="CH965" t="str">
            <v>PTF</v>
          </cell>
        </row>
        <row r="966">
          <cell r="B966" t="str">
            <v>NH</v>
          </cell>
          <cell r="J966"/>
          <cell r="CG966" t="str">
            <v>Not in Prior Year's LRP file</v>
          </cell>
          <cell r="CH966" t="str">
            <v>PTF</v>
          </cell>
        </row>
        <row r="967">
          <cell r="B967" t="str">
            <v>NH</v>
          </cell>
          <cell r="J967"/>
          <cell r="CG967" t="str">
            <v>Not in Prior Year's LRP file</v>
          </cell>
          <cell r="CH967" t="str">
            <v>PTF</v>
          </cell>
        </row>
        <row r="968">
          <cell r="B968" t="str">
            <v>NH</v>
          </cell>
          <cell r="J968"/>
          <cell r="CG968" t="str">
            <v>Not in Prior Year's LRP file</v>
          </cell>
          <cell r="CH968" t="str">
            <v>PTF</v>
          </cell>
        </row>
        <row r="969">
          <cell r="B969" t="str">
            <v>NH</v>
          </cell>
          <cell r="J969"/>
          <cell r="CG969" t="str">
            <v>Not in Prior Year's LRP file</v>
          </cell>
          <cell r="CH969" t="str">
            <v>PTF</v>
          </cell>
        </row>
        <row r="970">
          <cell r="B970" t="str">
            <v>NH</v>
          </cell>
          <cell r="J970"/>
          <cell r="CG970" t="str">
            <v>N/A</v>
          </cell>
          <cell r="CH970" t="str">
            <v>PTF</v>
          </cell>
        </row>
        <row r="971">
          <cell r="B971" t="str">
            <v>NH</v>
          </cell>
          <cell r="J971"/>
          <cell r="CG971" t="str">
            <v>Not in Prior Year's LRP file</v>
          </cell>
          <cell r="CH971" t="str">
            <v>PTF</v>
          </cell>
        </row>
        <row r="972">
          <cell r="B972" t="str">
            <v>NH</v>
          </cell>
          <cell r="J972"/>
          <cell r="CG972" t="str">
            <v>Not in Prior Year's LRP file</v>
          </cell>
          <cell r="CH972" t="str">
            <v>PTF</v>
          </cell>
        </row>
        <row r="973">
          <cell r="B973" t="str">
            <v>NH</v>
          </cell>
          <cell r="J973"/>
          <cell r="CG973" t="str">
            <v>Not in Prior Year's LRP file</v>
          </cell>
          <cell r="CH973" t="str">
            <v>PTF</v>
          </cell>
        </row>
        <row r="974">
          <cell r="B974" t="str">
            <v>NH</v>
          </cell>
          <cell r="J974"/>
          <cell r="CG974" t="str">
            <v>Not in Prior Year's LRP file</v>
          </cell>
          <cell r="CH974" t="str">
            <v>non-PTF</v>
          </cell>
        </row>
        <row r="975">
          <cell r="B975" t="str">
            <v>NH</v>
          </cell>
          <cell r="J975"/>
          <cell r="CG975" t="str">
            <v>Not in Prior Year's LRP file</v>
          </cell>
          <cell r="CH975" t="str">
            <v>PTF</v>
          </cell>
        </row>
        <row r="976">
          <cell r="B976" t="str">
            <v>NH</v>
          </cell>
          <cell r="J976"/>
          <cell r="CG976" t="str">
            <v>Not in Prior Year's LRP file</v>
          </cell>
          <cell r="CH976" t="str">
            <v>PTF</v>
          </cell>
        </row>
        <row r="977">
          <cell r="B977" t="str">
            <v>NH</v>
          </cell>
          <cell r="J977"/>
          <cell r="CG977" t="str">
            <v>Not in Prior Year's LRP file</v>
          </cell>
          <cell r="CH977" t="str">
            <v>PTF</v>
          </cell>
        </row>
        <row r="978">
          <cell r="B978" t="str">
            <v>NH</v>
          </cell>
          <cell r="J978"/>
          <cell r="CG978" t="str">
            <v>Not in Prior Year's LRP file</v>
          </cell>
          <cell r="CH978" t="str">
            <v>PTF</v>
          </cell>
        </row>
        <row r="979">
          <cell r="B979" t="str">
            <v>NH</v>
          </cell>
          <cell r="J979"/>
          <cell r="CG979" t="str">
            <v>Not in Prior Year's LRP file</v>
          </cell>
          <cell r="CH979" t="str">
            <v>PTF</v>
          </cell>
        </row>
        <row r="980">
          <cell r="B980" t="str">
            <v>NH</v>
          </cell>
          <cell r="J980"/>
          <cell r="CG980" t="str">
            <v>N/A</v>
          </cell>
          <cell r="CH980" t="str">
            <v>PTF</v>
          </cell>
        </row>
        <row r="981">
          <cell r="B981" t="str">
            <v>NH</v>
          </cell>
          <cell r="J981"/>
          <cell r="CG981" t="str">
            <v>Not in Prior Year's LRP file</v>
          </cell>
          <cell r="CH981" t="str">
            <v>PTF</v>
          </cell>
        </row>
        <row r="982">
          <cell r="B982" t="str">
            <v>NH</v>
          </cell>
          <cell r="J982"/>
          <cell r="CG982" t="str">
            <v>Not in Prior Year's LRP file</v>
          </cell>
          <cell r="CH982" t="str">
            <v>PTF</v>
          </cell>
        </row>
        <row r="983">
          <cell r="B983" t="str">
            <v>NH</v>
          </cell>
          <cell r="J983"/>
          <cell r="CG983" t="str">
            <v>Not in Prior Year's LRP file</v>
          </cell>
          <cell r="CH983" t="str">
            <v>PTF</v>
          </cell>
        </row>
        <row r="984">
          <cell r="B984" t="str">
            <v>NH</v>
          </cell>
          <cell r="J984"/>
          <cell r="CG984" t="str">
            <v>Not in Prior Year's LRP file</v>
          </cell>
          <cell r="CH984" t="str">
            <v>non-PTF</v>
          </cell>
        </row>
        <row r="985">
          <cell r="B985" t="str">
            <v>NH</v>
          </cell>
          <cell r="J985"/>
          <cell r="CG985" t="str">
            <v>Not in Prior Year's LRP file</v>
          </cell>
          <cell r="CH985" t="str">
            <v>PTF</v>
          </cell>
        </row>
        <row r="986">
          <cell r="B986" t="str">
            <v>NH</v>
          </cell>
          <cell r="J986"/>
          <cell r="CG986" t="str">
            <v>N/A</v>
          </cell>
          <cell r="CH986" t="str">
            <v>PTF</v>
          </cell>
        </row>
        <row r="987">
          <cell r="B987" t="str">
            <v>NH</v>
          </cell>
          <cell r="J987"/>
          <cell r="CG987" t="str">
            <v>Not in Prior Year's LRP file</v>
          </cell>
          <cell r="CH987" t="str">
            <v>PTF</v>
          </cell>
        </row>
        <row r="988">
          <cell r="B988" t="str">
            <v>NH</v>
          </cell>
          <cell r="J988"/>
          <cell r="CG988" t="str">
            <v>N/A</v>
          </cell>
          <cell r="CH988" t="str">
            <v>PTF</v>
          </cell>
        </row>
        <row r="989">
          <cell r="B989" t="str">
            <v>NH</v>
          </cell>
          <cell r="J989"/>
          <cell r="CG989" t="str">
            <v>N/A</v>
          </cell>
          <cell r="CH989" t="str">
            <v>PTF</v>
          </cell>
        </row>
        <row r="990">
          <cell r="B990" t="str">
            <v>NH</v>
          </cell>
          <cell r="J990"/>
          <cell r="CG990" t="str">
            <v>Not in Prior Year's LRP file</v>
          </cell>
          <cell r="CH990" t="str">
            <v>PTF</v>
          </cell>
        </row>
        <row r="991">
          <cell r="B991" t="str">
            <v>NH</v>
          </cell>
          <cell r="J991"/>
          <cell r="CG991" t="str">
            <v>Not in Prior Year's LRP file</v>
          </cell>
          <cell r="CH991" t="str">
            <v>PTF</v>
          </cell>
        </row>
        <row r="992">
          <cell r="B992" t="str">
            <v>NH</v>
          </cell>
          <cell r="J992"/>
          <cell r="CG992" t="str">
            <v>Not in Prior Year's LRP file</v>
          </cell>
          <cell r="CH992" t="str">
            <v>PTF</v>
          </cell>
        </row>
        <row r="993">
          <cell r="B993" t="str">
            <v>NH</v>
          </cell>
          <cell r="J993"/>
          <cell r="CG993" t="str">
            <v>Not in Prior Year's LRP file</v>
          </cell>
          <cell r="CH993" t="str">
            <v>PTF</v>
          </cell>
        </row>
        <row r="994">
          <cell r="B994" t="str">
            <v>NH</v>
          </cell>
          <cell r="J994"/>
          <cell r="CG994" t="str">
            <v>Not in Prior Year's LRP file</v>
          </cell>
          <cell r="CH994" t="str">
            <v>PTF</v>
          </cell>
        </row>
        <row r="995">
          <cell r="B995" t="str">
            <v>NH</v>
          </cell>
          <cell r="J995"/>
          <cell r="CG995" t="str">
            <v>Not in Prior Year's LRP file</v>
          </cell>
          <cell r="CH995" t="str">
            <v>PTF</v>
          </cell>
        </row>
        <row r="996">
          <cell r="B996" t="str">
            <v>NH</v>
          </cell>
          <cell r="J996"/>
          <cell r="CG996" t="str">
            <v>Not in Prior Year's LRP file</v>
          </cell>
          <cell r="CH996" t="str">
            <v>PTF</v>
          </cell>
        </row>
        <row r="997">
          <cell r="B997" t="str">
            <v>NH</v>
          </cell>
          <cell r="J997"/>
          <cell r="CG997" t="str">
            <v>Not in Prior Year's LRP file</v>
          </cell>
          <cell r="CH997" t="str">
            <v>PTF</v>
          </cell>
        </row>
        <row r="998">
          <cell r="B998" t="str">
            <v>NH</v>
          </cell>
          <cell r="J998"/>
          <cell r="CG998" t="str">
            <v>Not in Prior Year's LRP file</v>
          </cell>
          <cell r="CH998" t="str">
            <v>PTF</v>
          </cell>
        </row>
        <row r="999">
          <cell r="B999" t="str">
            <v>NH</v>
          </cell>
          <cell r="J999"/>
          <cell r="CG999" t="str">
            <v>Not in Prior Year's LRP file</v>
          </cell>
          <cell r="CH999" t="str">
            <v>PTF</v>
          </cell>
        </row>
        <row r="1000">
          <cell r="B1000" t="str">
            <v>NH</v>
          </cell>
          <cell r="J1000"/>
          <cell r="CG1000" t="str">
            <v>Not in Prior Year's LRP file</v>
          </cell>
          <cell r="CH1000" t="str">
            <v>PTF</v>
          </cell>
        </row>
        <row r="1001">
          <cell r="B1001" t="str">
            <v>NH</v>
          </cell>
          <cell r="J1001"/>
          <cell r="CG1001" t="str">
            <v>Not in Prior Year's LRP file</v>
          </cell>
          <cell r="CH1001" t="str">
            <v>PTF</v>
          </cell>
        </row>
        <row r="1002">
          <cell r="B1002" t="str">
            <v>NH</v>
          </cell>
          <cell r="J1002"/>
          <cell r="CG1002" t="str">
            <v>Not in Prior Year's LRP file</v>
          </cell>
          <cell r="CH1002" t="str">
            <v>PTF</v>
          </cell>
        </row>
        <row r="1003">
          <cell r="B1003" t="str">
            <v>NH</v>
          </cell>
          <cell r="J1003"/>
          <cell r="CG1003" t="str">
            <v>LSP</v>
          </cell>
          <cell r="CH1003" t="str">
            <v>Non-PTF</v>
          </cell>
        </row>
        <row r="1004">
          <cell r="B1004" t="str">
            <v>NH</v>
          </cell>
          <cell r="J1004"/>
          <cell r="CG1004" t="str">
            <v>Not in Prior Year's LRP file</v>
          </cell>
          <cell r="CH1004" t="str">
            <v>PTF</v>
          </cell>
        </row>
        <row r="1005">
          <cell r="B1005" t="str">
            <v>NH</v>
          </cell>
          <cell r="J1005"/>
          <cell r="CG1005" t="str">
            <v>Not in Prior Year's LRP file</v>
          </cell>
          <cell r="CH1005" t="str">
            <v>PTF</v>
          </cell>
        </row>
        <row r="1006">
          <cell r="B1006" t="str">
            <v>NH</v>
          </cell>
          <cell r="J1006"/>
          <cell r="CG1006" t="str">
            <v>Not in Prior Year's LRP file</v>
          </cell>
          <cell r="CH1006" t="str">
            <v>PTF</v>
          </cell>
        </row>
        <row r="1007">
          <cell r="B1007" t="str">
            <v>NH</v>
          </cell>
          <cell r="J1007"/>
          <cell r="CG1007" t="str">
            <v>Not in Prior Year's LRP file</v>
          </cell>
          <cell r="CH1007" t="str">
            <v>non-PTF</v>
          </cell>
        </row>
        <row r="1008">
          <cell r="B1008" t="str">
            <v>NH</v>
          </cell>
          <cell r="J1008"/>
          <cell r="CG1008" t="str">
            <v>Not in Prior Year's LRP file</v>
          </cell>
          <cell r="CH1008" t="str">
            <v>PTF</v>
          </cell>
        </row>
        <row r="1009">
          <cell r="B1009" t="str">
            <v>NH</v>
          </cell>
          <cell r="J1009"/>
          <cell r="CG1009" t="str">
            <v>N/A</v>
          </cell>
          <cell r="CH1009" t="str">
            <v>PTF</v>
          </cell>
        </row>
        <row r="1010">
          <cell r="B1010" t="str">
            <v>NH</v>
          </cell>
          <cell r="J1010"/>
          <cell r="CG1010" t="str">
            <v>Not in Prior Year's LRP file</v>
          </cell>
          <cell r="CH1010" t="str">
            <v>PTF</v>
          </cell>
        </row>
        <row r="1011">
          <cell r="B1011" t="str">
            <v>NH</v>
          </cell>
          <cell r="J1011"/>
          <cell r="CG1011" t="str">
            <v>Not in Prior Year's LRP file</v>
          </cell>
          <cell r="CH1011" t="str">
            <v>PTF</v>
          </cell>
        </row>
        <row r="1012">
          <cell r="B1012" t="str">
            <v>NH</v>
          </cell>
          <cell r="J1012"/>
          <cell r="CG1012" t="str">
            <v>LSP</v>
          </cell>
          <cell r="CH1012" t="str">
            <v>Non-PTF</v>
          </cell>
        </row>
        <row r="1013">
          <cell r="B1013" t="str">
            <v>NH</v>
          </cell>
          <cell r="J1013"/>
          <cell r="CG1013" t="str">
            <v>Not in Prior Year's LRP file</v>
          </cell>
          <cell r="CH1013" t="str">
            <v>PTF</v>
          </cell>
        </row>
        <row r="1014">
          <cell r="B1014" t="str">
            <v>NH</v>
          </cell>
          <cell r="J1014"/>
          <cell r="CG1014" t="str">
            <v>Not in Prior Year's LRP file</v>
          </cell>
          <cell r="CH1014" t="str">
            <v>PTF</v>
          </cell>
        </row>
        <row r="1015">
          <cell r="B1015" t="str">
            <v>NH</v>
          </cell>
          <cell r="J1015"/>
          <cell r="CG1015" t="str">
            <v>Not in Prior Year's LRP file</v>
          </cell>
          <cell r="CH1015" t="str">
            <v>PTF</v>
          </cell>
        </row>
        <row r="1016">
          <cell r="B1016" t="str">
            <v>NH</v>
          </cell>
          <cell r="J1016"/>
          <cell r="CG1016" t="str">
            <v>Not in Prior Year's LRP file</v>
          </cell>
          <cell r="CH1016" t="str">
            <v>PTF</v>
          </cell>
        </row>
        <row r="1017">
          <cell r="B1017" t="str">
            <v>NH</v>
          </cell>
          <cell r="J1017"/>
          <cell r="CG1017" t="str">
            <v>Not in Prior Year's LRP file</v>
          </cell>
          <cell r="CH1017" t="str">
            <v>PTF</v>
          </cell>
        </row>
        <row r="1018">
          <cell r="B1018" t="str">
            <v>NH</v>
          </cell>
          <cell r="J1018"/>
          <cell r="CG1018" t="str">
            <v>Not in Prior Year's LRP file</v>
          </cell>
          <cell r="CH1018" t="str">
            <v>PTF</v>
          </cell>
        </row>
        <row r="1019">
          <cell r="B1019" t="str">
            <v>NH</v>
          </cell>
          <cell r="J1019"/>
          <cell r="CG1019" t="str">
            <v>Not in Prior Year's LRP file</v>
          </cell>
          <cell r="CH1019" t="str">
            <v>PTF</v>
          </cell>
        </row>
        <row r="1020">
          <cell r="B1020" t="str">
            <v>NH</v>
          </cell>
          <cell r="J1020"/>
          <cell r="CG1020" t="str">
            <v>Not in Prior Year's LRP file</v>
          </cell>
          <cell r="CH1020" t="str">
            <v>PTF</v>
          </cell>
        </row>
        <row r="1021">
          <cell r="B1021" t="str">
            <v>NH</v>
          </cell>
          <cell r="J1021"/>
          <cell r="CG1021" t="str">
            <v>Not in Prior Year's LRP file</v>
          </cell>
          <cell r="CH1021" t="str">
            <v>PTF</v>
          </cell>
        </row>
        <row r="1022">
          <cell r="B1022" t="str">
            <v>NH</v>
          </cell>
          <cell r="J1022"/>
          <cell r="CG1022" t="str">
            <v>Not in Prior Year's LRP file</v>
          </cell>
          <cell r="CH1022" t="str">
            <v>PTF</v>
          </cell>
        </row>
        <row r="1023">
          <cell r="B1023" t="str">
            <v>NH</v>
          </cell>
          <cell r="J1023"/>
          <cell r="CG1023" t="str">
            <v>N/A</v>
          </cell>
          <cell r="CH1023" t="str">
            <v>PTF</v>
          </cell>
        </row>
        <row r="1024">
          <cell r="B1024" t="str">
            <v>NH</v>
          </cell>
          <cell r="J1024"/>
          <cell r="CG1024" t="str">
            <v>Not in Prior Year's LRP file</v>
          </cell>
          <cell r="CH1024" t="str">
            <v>non-PTF</v>
          </cell>
        </row>
        <row r="1025">
          <cell r="B1025" t="str">
            <v>NH</v>
          </cell>
          <cell r="J1025"/>
          <cell r="CG1025" t="str">
            <v>Not in Prior Year's LRP file</v>
          </cell>
          <cell r="CH1025" t="str">
            <v>PTF</v>
          </cell>
        </row>
        <row r="1026">
          <cell r="B1026" t="str">
            <v>NH</v>
          </cell>
          <cell r="J1026"/>
          <cell r="CG1026" t="str">
            <v>ACL-203</v>
          </cell>
          <cell r="CH1026" t="str">
            <v>PTF</v>
          </cell>
        </row>
        <row r="1027">
          <cell r="B1027" t="str">
            <v>NH</v>
          </cell>
          <cell r="J1027"/>
          <cell r="CG1027" t="str">
            <v>Not in Prior Year's LRP file</v>
          </cell>
          <cell r="CH1027" t="str">
            <v>PTF</v>
          </cell>
        </row>
        <row r="1028">
          <cell r="B1028" t="str">
            <v>NH</v>
          </cell>
          <cell r="J1028"/>
          <cell r="CG1028" t="str">
            <v>ACL-277</v>
          </cell>
          <cell r="CH1028" t="str">
            <v>PTF</v>
          </cell>
        </row>
        <row r="1029">
          <cell r="B1029" t="str">
            <v>NH</v>
          </cell>
          <cell r="J1029"/>
          <cell r="CG1029" t="str">
            <v>N/A</v>
          </cell>
          <cell r="CH1029" t="str">
            <v>PTF</v>
          </cell>
        </row>
        <row r="1030">
          <cell r="B1030" t="str">
            <v>NH</v>
          </cell>
          <cell r="J1030"/>
          <cell r="CG1030" t="str">
            <v>N/A</v>
          </cell>
          <cell r="CH1030" t="str">
            <v>PTF</v>
          </cell>
        </row>
        <row r="1031">
          <cell r="B1031" t="str">
            <v>NH</v>
          </cell>
          <cell r="J1031"/>
          <cell r="CG1031" t="str">
            <v>N/A</v>
          </cell>
          <cell r="CH1031" t="str">
            <v>PTF</v>
          </cell>
        </row>
        <row r="1032">
          <cell r="B1032" t="str">
            <v>NH</v>
          </cell>
          <cell r="J1032"/>
          <cell r="CG1032" t="str">
            <v>Not in Prior Year's LRP file</v>
          </cell>
          <cell r="CH1032" t="str">
            <v>PTF</v>
          </cell>
        </row>
        <row r="1033">
          <cell r="B1033" t="str">
            <v>NH</v>
          </cell>
          <cell r="J1033"/>
          <cell r="CG1033" t="str">
            <v>N/A</v>
          </cell>
          <cell r="CH1033" t="str">
            <v>PTF</v>
          </cell>
        </row>
        <row r="1034">
          <cell r="B1034" t="str">
            <v>NH</v>
          </cell>
          <cell r="J1034"/>
          <cell r="CG1034" t="str">
            <v>N/A</v>
          </cell>
          <cell r="CH1034" t="str">
            <v>PTF</v>
          </cell>
        </row>
        <row r="1035">
          <cell r="B1035" t="str">
            <v>NH</v>
          </cell>
          <cell r="J1035"/>
          <cell r="CG1035" t="str">
            <v>Not in Prior Year's LRP file</v>
          </cell>
          <cell r="CH1035" t="str">
            <v>PTF</v>
          </cell>
        </row>
        <row r="1036">
          <cell r="B1036" t="str">
            <v>NH</v>
          </cell>
          <cell r="J1036"/>
          <cell r="CG1036" t="str">
            <v>ACL-Fut</v>
          </cell>
          <cell r="CH1036" t="str">
            <v>PTF</v>
          </cell>
        </row>
        <row r="1037">
          <cell r="B1037" t="str">
            <v>NH</v>
          </cell>
          <cell r="J1037"/>
          <cell r="CG1037" t="str">
            <v>Not in Prior Year's LRP file</v>
          </cell>
          <cell r="CH1037" t="str">
            <v>PTF</v>
          </cell>
        </row>
        <row r="1038">
          <cell r="B1038" t="str">
            <v>NH</v>
          </cell>
          <cell r="J1038"/>
          <cell r="CG1038" t="str">
            <v>Not in Prior Year's LRP file</v>
          </cell>
          <cell r="CH1038" t="str">
            <v>PTF</v>
          </cell>
        </row>
        <row r="1039">
          <cell r="B1039" t="str">
            <v>NH</v>
          </cell>
          <cell r="J1039"/>
          <cell r="CG1039" t="str">
            <v>N/A</v>
          </cell>
          <cell r="CH1039" t="str">
            <v>PTF</v>
          </cell>
        </row>
        <row r="1040">
          <cell r="B1040" t="str">
            <v>NH</v>
          </cell>
          <cell r="J1040"/>
          <cell r="CG1040" t="str">
            <v>ACL-282</v>
          </cell>
          <cell r="CH1040" t="str">
            <v>PTF</v>
          </cell>
        </row>
        <row r="1041">
          <cell r="B1041" t="str">
            <v>NH</v>
          </cell>
          <cell r="J1041"/>
          <cell r="CG1041" t="str">
            <v>N/A</v>
          </cell>
          <cell r="CH1041" t="str">
            <v>PTF</v>
          </cell>
        </row>
        <row r="1042">
          <cell r="B1042" t="str">
            <v>NH</v>
          </cell>
          <cell r="J1042"/>
          <cell r="CG1042" t="str">
            <v>LSP</v>
          </cell>
          <cell r="CH1042" t="str">
            <v>PTF</v>
          </cell>
        </row>
        <row r="1043">
          <cell r="B1043" t="str">
            <v>NH</v>
          </cell>
          <cell r="J1043"/>
          <cell r="CG1043" t="str">
            <v>Not in Prior Year's LRP file</v>
          </cell>
          <cell r="CH1043" t="str">
            <v>PTF</v>
          </cell>
        </row>
        <row r="1044">
          <cell r="B1044" t="str">
            <v>NH</v>
          </cell>
          <cell r="J1044"/>
          <cell r="CG1044" t="str">
            <v>Not in JG's spring '21 File</v>
          </cell>
          <cell r="CH1044" t="str">
            <v>PTF</v>
          </cell>
        </row>
        <row r="1045">
          <cell r="B1045" t="str">
            <v>NH</v>
          </cell>
          <cell r="J1045"/>
          <cell r="CG1045" t="str">
            <v>Not in Prior Year's LRP file</v>
          </cell>
          <cell r="CH1045" t="str">
            <v>PTF</v>
          </cell>
        </row>
        <row r="1046">
          <cell r="B1046" t="str">
            <v>NH</v>
          </cell>
          <cell r="J1046"/>
          <cell r="CG1046" t="str">
            <v>Not in Prior Year's LRP file</v>
          </cell>
          <cell r="CH1046" t="str">
            <v>PTF</v>
          </cell>
        </row>
        <row r="1047">
          <cell r="B1047" t="str">
            <v>NH</v>
          </cell>
          <cell r="J1047"/>
          <cell r="CG1047" t="str">
            <v>ACL-Fut</v>
          </cell>
          <cell r="CH1047" t="str">
            <v>PTF</v>
          </cell>
        </row>
        <row r="1048">
          <cell r="B1048" t="str">
            <v>NH</v>
          </cell>
          <cell r="J1048"/>
          <cell r="CG1048" t="str">
            <v>N/A</v>
          </cell>
          <cell r="CH1048" t="str">
            <v>PTF</v>
          </cell>
        </row>
        <row r="1049">
          <cell r="B1049" t="str">
            <v>NH</v>
          </cell>
          <cell r="J1049"/>
          <cell r="CG1049" t="str">
            <v>ACL-205</v>
          </cell>
          <cell r="CH1049" t="str">
            <v>PTF</v>
          </cell>
        </row>
        <row r="1050">
          <cell r="B1050" t="str">
            <v>NH</v>
          </cell>
          <cell r="J1050"/>
          <cell r="CG1050" t="str">
            <v>N/A</v>
          </cell>
          <cell r="CH1050" t="str">
            <v>PTF</v>
          </cell>
        </row>
        <row r="1051">
          <cell r="B1051" t="str">
            <v>NH</v>
          </cell>
          <cell r="J1051"/>
          <cell r="CG1051" t="str">
            <v>N/A</v>
          </cell>
          <cell r="CH1051" t="str">
            <v>PTF</v>
          </cell>
        </row>
        <row r="1052">
          <cell r="B1052" t="str">
            <v>NH</v>
          </cell>
          <cell r="J1052"/>
          <cell r="CG1052" t="str">
            <v>Not in Prior Year's LRP file</v>
          </cell>
          <cell r="CH1052" t="str">
            <v>non-PTF</v>
          </cell>
        </row>
        <row r="1053">
          <cell r="B1053" t="str">
            <v>NH</v>
          </cell>
          <cell r="J1053"/>
          <cell r="CG1053" t="str">
            <v>Not in Prior Year's LRP file</v>
          </cell>
          <cell r="CH1053" t="str">
            <v>PTF</v>
          </cell>
        </row>
        <row r="1054">
          <cell r="B1054" t="str">
            <v>NH</v>
          </cell>
          <cell r="J1054"/>
          <cell r="CG1054" t="str">
            <v>Not in Prior Year's LRP file</v>
          </cell>
          <cell r="CH1054" t="str">
            <v>PTF</v>
          </cell>
        </row>
        <row r="1055">
          <cell r="B1055" t="str">
            <v>NH</v>
          </cell>
          <cell r="J1055"/>
          <cell r="CG1055" t="str">
            <v>Not in Prior Year's LRP file</v>
          </cell>
          <cell r="CH1055" t="str">
            <v>PTF</v>
          </cell>
        </row>
        <row r="1056">
          <cell r="B1056" t="str">
            <v>NH</v>
          </cell>
          <cell r="J1056"/>
          <cell r="CG1056" t="str">
            <v>Not in Prior Year's LRP file</v>
          </cell>
          <cell r="CH1056" t="str">
            <v>PTF</v>
          </cell>
        </row>
        <row r="1057">
          <cell r="B1057" t="str">
            <v>NH</v>
          </cell>
          <cell r="J1057"/>
          <cell r="CG1057" t="str">
            <v>N/A</v>
          </cell>
          <cell r="CH1057" t="str">
            <v>PTF</v>
          </cell>
        </row>
        <row r="1058">
          <cell r="B1058" t="str">
            <v>NH</v>
          </cell>
          <cell r="J1058"/>
          <cell r="CG1058" t="str">
            <v>Not in Prior Year's LRP file</v>
          </cell>
          <cell r="CH1058" t="str">
            <v>PTF</v>
          </cell>
        </row>
        <row r="1059">
          <cell r="B1059" t="str">
            <v>NH</v>
          </cell>
          <cell r="J1059"/>
          <cell r="CG1059" t="str">
            <v>ACL-187</v>
          </cell>
          <cell r="CH1059" t="str">
            <v>PTF</v>
          </cell>
        </row>
        <row r="1060">
          <cell r="B1060" t="str">
            <v>NH</v>
          </cell>
          <cell r="J1060"/>
          <cell r="CG1060" t="str">
            <v>N/A</v>
          </cell>
          <cell r="CH1060" t="str">
            <v>PTF</v>
          </cell>
        </row>
        <row r="1061">
          <cell r="B1061" t="str">
            <v>NH</v>
          </cell>
          <cell r="J1061"/>
          <cell r="CG1061" t="str">
            <v>N/A</v>
          </cell>
          <cell r="CH1061" t="str">
            <v>PTF</v>
          </cell>
        </row>
        <row r="1062">
          <cell r="B1062" t="str">
            <v>NH</v>
          </cell>
          <cell r="J1062"/>
          <cell r="CG1062" t="str">
            <v>Not in Prior Year's LRP file</v>
          </cell>
          <cell r="CH1062" t="str">
            <v>PTF</v>
          </cell>
        </row>
        <row r="1063">
          <cell r="B1063" t="str">
            <v>NH</v>
          </cell>
          <cell r="J1063"/>
          <cell r="CG1063" t="str">
            <v>Not in Prior Year's LRP file</v>
          </cell>
          <cell r="CH1063" t="str">
            <v>PTF</v>
          </cell>
        </row>
        <row r="1064">
          <cell r="B1064" t="str">
            <v>NH</v>
          </cell>
          <cell r="J1064"/>
          <cell r="CG1064" t="str">
            <v>N/A</v>
          </cell>
          <cell r="CH1064" t="str">
            <v>PTF</v>
          </cell>
        </row>
        <row r="1065">
          <cell r="B1065" t="str">
            <v>NH</v>
          </cell>
          <cell r="J1065"/>
          <cell r="CG1065" t="str">
            <v>Not in Prior Year's LRP file</v>
          </cell>
          <cell r="CH1065" t="str">
            <v>PTF</v>
          </cell>
        </row>
        <row r="1066">
          <cell r="B1066" t="str">
            <v>NH</v>
          </cell>
          <cell r="J1066"/>
          <cell r="CG1066" t="str">
            <v>Not in Prior Year's LRP file</v>
          </cell>
          <cell r="CH1066" t="str">
            <v>PTF</v>
          </cell>
        </row>
        <row r="1067">
          <cell r="B1067" t="str">
            <v>NH</v>
          </cell>
          <cell r="J1067"/>
          <cell r="CG1067" t="str">
            <v>ACL-206</v>
          </cell>
          <cell r="CH1067" t="str">
            <v>PTF</v>
          </cell>
        </row>
        <row r="1068">
          <cell r="B1068" t="str">
            <v>NH</v>
          </cell>
          <cell r="J1068"/>
          <cell r="CG1068" t="str">
            <v>Not in Prior Year's LRP file</v>
          </cell>
          <cell r="CH1068" t="str">
            <v>PTF</v>
          </cell>
        </row>
        <row r="1069">
          <cell r="B1069" t="str">
            <v>NH</v>
          </cell>
          <cell r="J1069"/>
          <cell r="CG1069" t="str">
            <v>Not in Prior Year's LRP file</v>
          </cell>
          <cell r="CH1069" t="str">
            <v>PTF</v>
          </cell>
        </row>
        <row r="1070">
          <cell r="B1070" t="str">
            <v>NH</v>
          </cell>
          <cell r="J1070"/>
          <cell r="CG1070" t="str">
            <v>N/A</v>
          </cell>
          <cell r="CH1070" t="str">
            <v>PTF</v>
          </cell>
        </row>
        <row r="1071">
          <cell r="B1071" t="str">
            <v>NH</v>
          </cell>
          <cell r="J1071"/>
          <cell r="CG1071" t="str">
            <v>ACL-186</v>
          </cell>
          <cell r="CH1071" t="str">
            <v>PTF</v>
          </cell>
        </row>
        <row r="1072">
          <cell r="B1072" t="str">
            <v>NH</v>
          </cell>
          <cell r="J1072"/>
          <cell r="CG1072" t="str">
            <v>Not in Prior Year's LRP file</v>
          </cell>
          <cell r="CH1072" t="str">
            <v>PTF</v>
          </cell>
        </row>
        <row r="1073">
          <cell r="B1073" t="str">
            <v>NH</v>
          </cell>
          <cell r="J1073"/>
          <cell r="CG1073" t="str">
            <v>Not in Prior Year's LRP file</v>
          </cell>
          <cell r="CH1073" t="str">
            <v>PTF</v>
          </cell>
        </row>
        <row r="1074">
          <cell r="B1074" t="str">
            <v>NH</v>
          </cell>
          <cell r="J1074"/>
          <cell r="CG1074" t="str">
            <v>ACL-203</v>
          </cell>
          <cell r="CH1074" t="str">
            <v>PTF</v>
          </cell>
        </row>
        <row r="1075">
          <cell r="B1075" t="str">
            <v>NH</v>
          </cell>
          <cell r="J1075"/>
          <cell r="CG1075" t="str">
            <v>Not in Prior Year's LRP file</v>
          </cell>
          <cell r="CH1075" t="str">
            <v>PTF</v>
          </cell>
        </row>
        <row r="1076">
          <cell r="B1076" t="str">
            <v>NH</v>
          </cell>
          <cell r="J1076"/>
          <cell r="CG1076">
            <v>1318</v>
          </cell>
          <cell r="CH1076" t="str">
            <v>PTF</v>
          </cell>
        </row>
        <row r="1077">
          <cell r="B1077" t="str">
            <v>NH</v>
          </cell>
          <cell r="J1077"/>
          <cell r="CG1077" t="str">
            <v>Not in Prior Year's LRP file</v>
          </cell>
          <cell r="CH1077" t="str">
            <v>PTF</v>
          </cell>
        </row>
        <row r="1078">
          <cell r="B1078" t="str">
            <v>NH</v>
          </cell>
          <cell r="J1078"/>
          <cell r="CG1078" t="str">
            <v>N/A</v>
          </cell>
          <cell r="CH1078" t="str">
            <v>PTF</v>
          </cell>
        </row>
        <row r="1079">
          <cell r="B1079" t="str">
            <v>NH</v>
          </cell>
          <cell r="J1079"/>
          <cell r="CG1079" t="str">
            <v>Not in Prior Year's LRP file</v>
          </cell>
          <cell r="CH1079" t="str">
            <v>PTF</v>
          </cell>
        </row>
        <row r="1080">
          <cell r="B1080" t="str">
            <v>NH</v>
          </cell>
          <cell r="J1080"/>
          <cell r="CG1080" t="str">
            <v>Not in JG's spring '21 File</v>
          </cell>
          <cell r="CH1080" t="str">
            <v>PTF</v>
          </cell>
        </row>
        <row r="1081">
          <cell r="B1081" t="str">
            <v>NH</v>
          </cell>
          <cell r="J1081"/>
          <cell r="CG1081" t="str">
            <v>Not in Prior Year's LRP file</v>
          </cell>
          <cell r="CH1081" t="str">
            <v>PTF</v>
          </cell>
        </row>
        <row r="1082">
          <cell r="B1082" t="str">
            <v>NH</v>
          </cell>
          <cell r="J1082"/>
          <cell r="CG1082" t="str">
            <v>ACL-188</v>
          </cell>
          <cell r="CH1082" t="str">
            <v>PTF</v>
          </cell>
        </row>
        <row r="1083">
          <cell r="B1083" t="str">
            <v>NH</v>
          </cell>
          <cell r="J1083"/>
          <cell r="CG1083" t="str">
            <v>Not in Prior Year's LRP file</v>
          </cell>
          <cell r="CH1083" t="str">
            <v>PTF</v>
          </cell>
        </row>
        <row r="1084">
          <cell r="B1084" t="str">
            <v>NH</v>
          </cell>
          <cell r="J1084"/>
          <cell r="CG1084" t="str">
            <v>Not in Prior Year's LRP file</v>
          </cell>
          <cell r="CH1084" t="str">
            <v>PTF</v>
          </cell>
        </row>
        <row r="1085">
          <cell r="B1085" t="str">
            <v>NH</v>
          </cell>
          <cell r="J1085"/>
          <cell r="CG1085" t="str">
            <v>Not in Prior Year's LRP file</v>
          </cell>
          <cell r="CH1085" t="str">
            <v>PTF</v>
          </cell>
        </row>
        <row r="1086">
          <cell r="B1086" t="str">
            <v>NH</v>
          </cell>
          <cell r="J1086"/>
          <cell r="CG1086" t="str">
            <v>Not in Prior Year's LRP file</v>
          </cell>
          <cell r="CH1086" t="str">
            <v>PTF</v>
          </cell>
        </row>
        <row r="1087">
          <cell r="B1087" t="str">
            <v>NH</v>
          </cell>
          <cell r="J1087"/>
          <cell r="CG1087" t="str">
            <v>ACL-187</v>
          </cell>
          <cell r="CH1087" t="str">
            <v>PTF</v>
          </cell>
        </row>
        <row r="1088">
          <cell r="B1088" t="str">
            <v>NH</v>
          </cell>
          <cell r="J1088"/>
          <cell r="CG1088" t="str">
            <v>N/A</v>
          </cell>
          <cell r="CH1088" t="str">
            <v>PTF</v>
          </cell>
        </row>
        <row r="1089">
          <cell r="B1089" t="str">
            <v>NH</v>
          </cell>
          <cell r="J1089"/>
          <cell r="CG1089" t="str">
            <v>N/A</v>
          </cell>
          <cell r="CH1089" t="str">
            <v>PTF</v>
          </cell>
        </row>
        <row r="1090">
          <cell r="B1090" t="str">
            <v>NH</v>
          </cell>
          <cell r="J1090"/>
          <cell r="CG1090" t="str">
            <v>N/A</v>
          </cell>
          <cell r="CH1090" t="str">
            <v>PTF</v>
          </cell>
        </row>
        <row r="1091">
          <cell r="B1091" t="str">
            <v>NH</v>
          </cell>
          <cell r="J1091"/>
          <cell r="CG1091" t="str">
            <v>Not in Prior Year's LRP file</v>
          </cell>
          <cell r="CH1091" t="str">
            <v>PTF</v>
          </cell>
        </row>
        <row r="1092">
          <cell r="B1092" t="str">
            <v>NH</v>
          </cell>
          <cell r="J1092"/>
          <cell r="CG1092" t="str">
            <v>N/A</v>
          </cell>
          <cell r="CH1092" t="str">
            <v>PTF</v>
          </cell>
        </row>
        <row r="1093">
          <cell r="B1093" t="str">
            <v>NH</v>
          </cell>
          <cell r="J1093"/>
          <cell r="CG1093" t="str">
            <v>N/A</v>
          </cell>
          <cell r="CH1093" t="str">
            <v>PTF</v>
          </cell>
        </row>
        <row r="1094">
          <cell r="B1094" t="str">
            <v>NH</v>
          </cell>
          <cell r="J1094"/>
          <cell r="CG1094" t="str">
            <v>Not in Prior Year's LRP file</v>
          </cell>
          <cell r="CH1094" t="str">
            <v>PTF</v>
          </cell>
        </row>
        <row r="1095">
          <cell r="B1095" t="str">
            <v>NH</v>
          </cell>
          <cell r="J1095"/>
          <cell r="CG1095" t="str">
            <v>Not in Prior Year's LRP file</v>
          </cell>
          <cell r="CH1095" t="str">
            <v>PTF</v>
          </cell>
        </row>
        <row r="1096">
          <cell r="B1096" t="str">
            <v>NH</v>
          </cell>
          <cell r="J1096"/>
          <cell r="CG1096" t="str">
            <v>Not in JG's spring '21 File</v>
          </cell>
          <cell r="CH1096" t="str">
            <v>PTF</v>
          </cell>
        </row>
        <row r="1097">
          <cell r="B1097" t="str">
            <v>NH</v>
          </cell>
          <cell r="J1097"/>
          <cell r="CG1097" t="str">
            <v>Not in Prior Year's LRP file</v>
          </cell>
          <cell r="CH1097" t="str">
            <v>PTF</v>
          </cell>
        </row>
        <row r="1098">
          <cell r="B1098" t="str">
            <v>NH</v>
          </cell>
          <cell r="J1098"/>
          <cell r="CG1098" t="str">
            <v>Not in Prior Year's LRP file</v>
          </cell>
          <cell r="CH1098" t="str">
            <v>PTF</v>
          </cell>
        </row>
        <row r="1099">
          <cell r="B1099" t="str">
            <v>NH</v>
          </cell>
          <cell r="J1099"/>
          <cell r="CG1099" t="str">
            <v>ACL-105</v>
          </cell>
          <cell r="CH1099" t="str">
            <v>PTF</v>
          </cell>
        </row>
        <row r="1100">
          <cell r="B1100" t="str">
            <v>NH</v>
          </cell>
          <cell r="J1100"/>
          <cell r="CG1100" t="str">
            <v>N/A</v>
          </cell>
          <cell r="CH1100" t="str">
            <v>PTF</v>
          </cell>
        </row>
        <row r="1101">
          <cell r="B1101" t="str">
            <v>NH</v>
          </cell>
          <cell r="J1101"/>
          <cell r="CG1101" t="str">
            <v>N/A</v>
          </cell>
          <cell r="CH1101" t="str">
            <v>PTF</v>
          </cell>
        </row>
        <row r="1102">
          <cell r="B1102" t="str">
            <v>NH</v>
          </cell>
          <cell r="J1102"/>
          <cell r="CG1102" t="str">
            <v>N/A</v>
          </cell>
          <cell r="CH1102" t="str">
            <v>Non-PTF</v>
          </cell>
        </row>
        <row r="1103">
          <cell r="B1103" t="str">
            <v>NH</v>
          </cell>
          <cell r="J1103"/>
          <cell r="CG1103" t="str">
            <v>N/A</v>
          </cell>
          <cell r="CH1103" t="str">
            <v>PTF</v>
          </cell>
        </row>
        <row r="1104">
          <cell r="B1104" t="str">
            <v>NH</v>
          </cell>
          <cell r="J1104"/>
          <cell r="CG1104" t="str">
            <v>Not in Prior Year's LRP file</v>
          </cell>
          <cell r="CH1104" t="str">
            <v>non-PTF</v>
          </cell>
        </row>
        <row r="1105">
          <cell r="B1105" t="str">
            <v>NH</v>
          </cell>
          <cell r="J1105"/>
          <cell r="CG1105" t="str">
            <v>Not in JG's spring '21 File</v>
          </cell>
          <cell r="CH1105" t="str">
            <v>PTF</v>
          </cell>
        </row>
        <row r="1106">
          <cell r="B1106" t="str">
            <v>NH</v>
          </cell>
          <cell r="J1106"/>
          <cell r="CG1106" t="str">
            <v>N/A</v>
          </cell>
          <cell r="CH1106" t="str">
            <v>PTF</v>
          </cell>
        </row>
        <row r="1107">
          <cell r="B1107" t="str">
            <v>NH</v>
          </cell>
          <cell r="J1107"/>
          <cell r="CG1107" t="str">
            <v>Not in Prior Year's LRP file</v>
          </cell>
          <cell r="CH1107" t="str">
            <v>PTF</v>
          </cell>
        </row>
        <row r="1108">
          <cell r="B1108" t="str">
            <v>NH</v>
          </cell>
          <cell r="J1108"/>
          <cell r="CG1108" t="str">
            <v>Not in Prior Year's LRP file</v>
          </cell>
          <cell r="CH1108" t="str">
            <v>PTF</v>
          </cell>
        </row>
        <row r="1109">
          <cell r="B1109" t="str">
            <v>NH</v>
          </cell>
          <cell r="J1109"/>
          <cell r="CG1109" t="str">
            <v>Not in Prior Year's LRP file</v>
          </cell>
          <cell r="CH1109" t="str">
            <v>PTF</v>
          </cell>
        </row>
        <row r="1110">
          <cell r="B1110" t="str">
            <v>NH</v>
          </cell>
          <cell r="J1110"/>
          <cell r="CG1110" t="str">
            <v>Not in Prior Year's LRP file</v>
          </cell>
          <cell r="CH1110" t="str">
            <v>PTF</v>
          </cell>
          <cell r="CI1110"/>
        </row>
        <row r="1111">
          <cell r="B1111" t="str">
            <v>NH</v>
          </cell>
          <cell r="J1111"/>
          <cell r="CG1111" t="str">
            <v>Not in JG's spring '21 File</v>
          </cell>
          <cell r="CH1111" t="str">
            <v>PTF</v>
          </cell>
          <cell r="CI1111"/>
        </row>
        <row r="1112">
          <cell r="B1112" t="str">
            <v>NH</v>
          </cell>
          <cell r="J1112"/>
          <cell r="CG1112" t="str">
            <v>Not in Prior Year's LRP file</v>
          </cell>
          <cell r="CH1112" t="str">
            <v>non-PTF</v>
          </cell>
          <cell r="CI1112"/>
        </row>
        <row r="1113">
          <cell r="B1113" t="str">
            <v>NH</v>
          </cell>
          <cell r="J1113"/>
          <cell r="CG1113" t="str">
            <v>N/A</v>
          </cell>
          <cell r="CH1113" t="str">
            <v>PTF</v>
          </cell>
          <cell r="CI1113"/>
        </row>
        <row r="1114">
          <cell r="B1114" t="str">
            <v>NH</v>
          </cell>
          <cell r="J1114"/>
          <cell r="CG1114" t="str">
            <v>Not in Prior Year's LRP file</v>
          </cell>
          <cell r="CH1114" t="str">
            <v>PTF</v>
          </cell>
          <cell r="CI1114"/>
        </row>
        <row r="1115">
          <cell r="B1115" t="str">
            <v>NH</v>
          </cell>
          <cell r="J1115"/>
          <cell r="CG1115" t="str">
            <v>Not in Prior Year's LRP file</v>
          </cell>
          <cell r="CH1115" t="str">
            <v>PTF</v>
          </cell>
          <cell r="CI1115"/>
        </row>
        <row r="1116">
          <cell r="B1116" t="str">
            <v>NH</v>
          </cell>
          <cell r="J1116"/>
          <cell r="CG1116" t="str">
            <v>Not in Prior Year's LRP file</v>
          </cell>
          <cell r="CH1116" t="str">
            <v>PTF</v>
          </cell>
        </row>
        <row r="1117">
          <cell r="B1117" t="str">
            <v>NH</v>
          </cell>
          <cell r="J1117"/>
          <cell r="CG1117" t="str">
            <v>Not in Prior Year's LRP file</v>
          </cell>
          <cell r="CH1117" t="str">
            <v>PTF</v>
          </cell>
        </row>
        <row r="1118">
          <cell r="B1118" t="str">
            <v>NH</v>
          </cell>
          <cell r="J1118"/>
          <cell r="CG1118" t="str">
            <v>Not in Prior Year's LRP file</v>
          </cell>
          <cell r="CH1118" t="str">
            <v>PTF</v>
          </cell>
        </row>
        <row r="1119">
          <cell r="B1119" t="str">
            <v>NH</v>
          </cell>
          <cell r="J1119"/>
          <cell r="CG1119" t="str">
            <v>Not in Prior Year's LRP file</v>
          </cell>
          <cell r="CH1119" t="str">
            <v>PTF</v>
          </cell>
        </row>
        <row r="1120">
          <cell r="B1120" t="str">
            <v>NH</v>
          </cell>
          <cell r="J1120"/>
          <cell r="CG1120" t="str">
            <v>Not in Prior Year's LRP file</v>
          </cell>
          <cell r="CH1120" t="str">
            <v>PTF</v>
          </cell>
        </row>
        <row r="1121">
          <cell r="B1121" t="str">
            <v>NH</v>
          </cell>
          <cell r="J1121"/>
          <cell r="CG1121" t="str">
            <v>Not in Prior Year's LRP file</v>
          </cell>
          <cell r="CH1121" t="str">
            <v>PTF</v>
          </cell>
          <cell r="CI1121"/>
        </row>
        <row r="1122">
          <cell r="B1122" t="str">
            <v>NH</v>
          </cell>
          <cell r="J1122"/>
          <cell r="CG1122" t="str">
            <v>Not in Prior Year's LRP file</v>
          </cell>
          <cell r="CH1122" t="str">
            <v>PTF</v>
          </cell>
          <cell r="CI1122"/>
        </row>
        <row r="1123">
          <cell r="B1123" t="str">
            <v>NH</v>
          </cell>
          <cell r="J1123"/>
          <cell r="CG1123" t="str">
            <v>Not in Prior Year's LRP file</v>
          </cell>
          <cell r="CH1123" t="str">
            <v>PTF</v>
          </cell>
          <cell r="CI1123"/>
        </row>
        <row r="1124">
          <cell r="B1124" t="str">
            <v>NH</v>
          </cell>
          <cell r="J1124"/>
          <cell r="CG1124" t="str">
            <v>Not in Prior Year's LRP file</v>
          </cell>
          <cell r="CH1124" t="str">
            <v>PTF</v>
          </cell>
          <cell r="CI1124"/>
        </row>
        <row r="1125">
          <cell r="B1125" t="str">
            <v>NH</v>
          </cell>
          <cell r="J1125"/>
          <cell r="CG1125" t="str">
            <v>Not in Prior Year's LRP file</v>
          </cell>
          <cell r="CH1125" t="str">
            <v>PTF</v>
          </cell>
          <cell r="CI1125"/>
        </row>
        <row r="1126">
          <cell r="B1126" t="str">
            <v>NH</v>
          </cell>
          <cell r="J1126"/>
          <cell r="CG1126" t="str">
            <v>Not in Prior Year's LRP file</v>
          </cell>
          <cell r="CH1126" t="str">
            <v>PTF</v>
          </cell>
          <cell r="CI1126"/>
        </row>
        <row r="1127">
          <cell r="B1127" t="str">
            <v>NH</v>
          </cell>
          <cell r="J1127"/>
          <cell r="CG1127" t="str">
            <v>Not in Prior Year's LRP file</v>
          </cell>
          <cell r="CH1127" t="str">
            <v>PTF</v>
          </cell>
        </row>
        <row r="1128">
          <cell r="B1128" t="str">
            <v>NH</v>
          </cell>
          <cell r="J1128"/>
          <cell r="CG1128" t="str">
            <v>Not in Prior Year's LRP file</v>
          </cell>
          <cell r="CH1128" t="str">
            <v>PTF</v>
          </cell>
        </row>
        <row r="1129">
          <cell r="B1129" t="str">
            <v>NH</v>
          </cell>
          <cell r="J1129"/>
          <cell r="CG1129" t="str">
            <v>Not in JG's spring '21 File</v>
          </cell>
          <cell r="CH1129" t="str">
            <v>PTF</v>
          </cell>
          <cell r="CI1129"/>
        </row>
        <row r="1130">
          <cell r="B1130" t="str">
            <v>NH</v>
          </cell>
          <cell r="J1130"/>
          <cell r="CG1130" t="str">
            <v>Not in JG's spring '21 File</v>
          </cell>
          <cell r="CH1130" t="str">
            <v>PTF</v>
          </cell>
        </row>
        <row r="1131">
          <cell r="B1131" t="str">
            <v>NH</v>
          </cell>
          <cell r="J1131"/>
          <cell r="CG1131" t="str">
            <v>Not in Prior Year's LRP file</v>
          </cell>
          <cell r="CH1131" t="str">
            <v>PTF</v>
          </cell>
        </row>
        <row r="1132">
          <cell r="B1132" t="str">
            <v>NH</v>
          </cell>
          <cell r="J1132"/>
          <cell r="CG1132" t="str">
            <v>Not in Prior Year's LRP file</v>
          </cell>
          <cell r="CH1132" t="str">
            <v>PTF</v>
          </cell>
        </row>
        <row r="1133">
          <cell r="B1133" t="str">
            <v>NH</v>
          </cell>
          <cell r="J1133"/>
          <cell r="CG1133" t="str">
            <v>Not in Prior Year's LRP file</v>
          </cell>
          <cell r="CH1133" t="str">
            <v>PTF</v>
          </cell>
        </row>
        <row r="1134">
          <cell r="B1134" t="str">
            <v>NH</v>
          </cell>
          <cell r="J1134"/>
          <cell r="CG1134" t="str">
            <v>Not in JG's spring '21 File</v>
          </cell>
          <cell r="CH1134" t="str">
            <v>PTF</v>
          </cell>
        </row>
        <row r="1135">
          <cell r="B1135" t="str">
            <v>NH</v>
          </cell>
          <cell r="J1135"/>
          <cell r="CG1135" t="str">
            <v>Not in JG's spring '21 File</v>
          </cell>
          <cell r="CH1135" t="str">
            <v>PTF</v>
          </cell>
          <cell r="CI1135"/>
        </row>
        <row r="1136">
          <cell r="B1136" t="str">
            <v>NH</v>
          </cell>
          <cell r="J1136"/>
          <cell r="CG1136" t="str">
            <v>Not in JG's spring '21 File</v>
          </cell>
          <cell r="CH1136" t="str">
            <v>PTF</v>
          </cell>
        </row>
        <row r="1137">
          <cell r="B1137" t="str">
            <v>NH</v>
          </cell>
          <cell r="J1137"/>
          <cell r="CG1137" t="str">
            <v>N/A</v>
          </cell>
          <cell r="CH1137" t="str">
            <v>PTF</v>
          </cell>
        </row>
        <row r="1138">
          <cell r="B1138" t="str">
            <v>NH</v>
          </cell>
          <cell r="J1138"/>
          <cell r="CG1138" t="str">
            <v>Not in Prior Year's LRP file</v>
          </cell>
          <cell r="CH1138" t="str">
            <v>PTF</v>
          </cell>
        </row>
        <row r="1139">
          <cell r="B1139" t="str">
            <v>NH</v>
          </cell>
          <cell r="J1139"/>
          <cell r="CG1139" t="str">
            <v>N/A</v>
          </cell>
          <cell r="CH1139" t="str">
            <v>PTF</v>
          </cell>
        </row>
        <row r="1140">
          <cell r="B1140" t="str">
            <v>NH</v>
          </cell>
          <cell r="J1140"/>
          <cell r="CG1140" t="str">
            <v>N/A</v>
          </cell>
          <cell r="CH1140" t="str">
            <v>PTF</v>
          </cell>
        </row>
        <row r="1141">
          <cell r="B1141" t="str">
            <v>NH</v>
          </cell>
          <cell r="J1141"/>
          <cell r="CG1141" t="str">
            <v>N/A</v>
          </cell>
          <cell r="CH1141" t="str">
            <v>PTF</v>
          </cell>
        </row>
        <row r="1142">
          <cell r="B1142" t="str">
            <v>NH</v>
          </cell>
          <cell r="J1142"/>
          <cell r="CG1142" t="str">
            <v>N/A</v>
          </cell>
          <cell r="CH1142" t="str">
            <v>PTF</v>
          </cell>
        </row>
        <row r="1143">
          <cell r="B1143" t="str">
            <v>NH</v>
          </cell>
          <cell r="J1143"/>
          <cell r="CG1143" t="str">
            <v>Not in JG's spring '21 File</v>
          </cell>
          <cell r="CH1143" t="str">
            <v>PTF</v>
          </cell>
        </row>
        <row r="1144">
          <cell r="B1144" t="str">
            <v>NH</v>
          </cell>
          <cell r="J1144"/>
          <cell r="CG1144" t="str">
            <v>N/A</v>
          </cell>
          <cell r="CH1144" t="str">
            <v>PTF</v>
          </cell>
        </row>
        <row r="1145">
          <cell r="B1145" t="str">
            <v>NH</v>
          </cell>
          <cell r="J1145"/>
          <cell r="CG1145" t="str">
            <v>Not in Prior Year's LRP file</v>
          </cell>
          <cell r="CH1145" t="str">
            <v>PTF</v>
          </cell>
        </row>
        <row r="1146">
          <cell r="B1146" t="str">
            <v>NH</v>
          </cell>
          <cell r="J1146"/>
          <cell r="CG1146" t="str">
            <v>N/A</v>
          </cell>
          <cell r="CH1146" t="str">
            <v>Non-PTF</v>
          </cell>
        </row>
        <row r="1147">
          <cell r="B1147" t="str">
            <v>NH</v>
          </cell>
          <cell r="J1147"/>
          <cell r="CG1147" t="str">
            <v>N/A</v>
          </cell>
          <cell r="CH1147" t="str">
            <v>Non-PTF</v>
          </cell>
        </row>
        <row r="1148">
          <cell r="B1148" t="str">
            <v>NH</v>
          </cell>
          <cell r="J1148"/>
          <cell r="CG1148" t="str">
            <v>N/A</v>
          </cell>
          <cell r="CH1148" t="str">
            <v>PTF</v>
          </cell>
        </row>
        <row r="1149">
          <cell r="B1149" t="str">
            <v>NH</v>
          </cell>
          <cell r="J1149"/>
          <cell r="CG1149" t="str">
            <v>N/A</v>
          </cell>
          <cell r="CH1149" t="str">
            <v>PTF</v>
          </cell>
        </row>
        <row r="1150">
          <cell r="B1150" t="str">
            <v>NH</v>
          </cell>
          <cell r="J1150"/>
          <cell r="CG1150" t="str">
            <v>N/A</v>
          </cell>
          <cell r="CH1150" t="str">
            <v>Non-PTF</v>
          </cell>
        </row>
        <row r="1151">
          <cell r="B1151" t="str">
            <v>NH</v>
          </cell>
          <cell r="J1151"/>
          <cell r="CG1151" t="str">
            <v>N/A</v>
          </cell>
          <cell r="CH1151" t="str">
            <v>PTF</v>
          </cell>
        </row>
        <row r="1152">
          <cell r="B1152" t="str">
            <v>NH</v>
          </cell>
          <cell r="J1152"/>
          <cell r="CG1152" t="str">
            <v>Not in Prior Year's LRP file</v>
          </cell>
          <cell r="CH1152" t="str">
            <v>PTF</v>
          </cell>
        </row>
        <row r="1153">
          <cell r="B1153" t="str">
            <v>NH</v>
          </cell>
          <cell r="J1153"/>
          <cell r="CG1153" t="str">
            <v>Not in Prior Year's LRP file</v>
          </cell>
          <cell r="CH1153" t="str">
            <v>PTF</v>
          </cell>
        </row>
        <row r="1154">
          <cell r="B1154" t="str">
            <v>NH</v>
          </cell>
          <cell r="J1154"/>
          <cell r="CG1154" t="str">
            <v>Not in Prior Year's LRP file</v>
          </cell>
          <cell r="CH1154" t="str">
            <v>PTF</v>
          </cell>
        </row>
        <row r="1155">
          <cell r="B1155" t="str">
            <v>NH</v>
          </cell>
          <cell r="J1155"/>
          <cell r="CG1155" t="str">
            <v>Not in Prior Year's LRP file</v>
          </cell>
          <cell r="CH1155" t="str">
            <v>PTF</v>
          </cell>
        </row>
        <row r="1156">
          <cell r="B1156" t="str">
            <v>NH</v>
          </cell>
          <cell r="J1156"/>
          <cell r="CG1156" t="str">
            <v>LSP</v>
          </cell>
          <cell r="CH1156" t="str">
            <v>PTF</v>
          </cell>
        </row>
        <row r="1157">
          <cell r="B1157" t="str">
            <v>NH</v>
          </cell>
          <cell r="J1157"/>
          <cell r="CG1157" t="str">
            <v>LSP</v>
          </cell>
          <cell r="CH1157" t="str">
            <v>PTF</v>
          </cell>
        </row>
        <row r="1158">
          <cell r="B1158" t="str">
            <v>NH</v>
          </cell>
          <cell r="J1158"/>
          <cell r="CG1158" t="str">
            <v>Not in JG's spring '21 File</v>
          </cell>
          <cell r="CH1158" t="str">
            <v>PTF</v>
          </cell>
        </row>
        <row r="1159">
          <cell r="B1159" t="str">
            <v>NH</v>
          </cell>
          <cell r="J1159"/>
          <cell r="CG1159" t="str">
            <v>N/A</v>
          </cell>
          <cell r="CH1159" t="str">
            <v>PTF</v>
          </cell>
        </row>
        <row r="1160">
          <cell r="B1160" t="str">
            <v>NH</v>
          </cell>
          <cell r="J1160"/>
          <cell r="CG1160" t="str">
            <v>N/A</v>
          </cell>
          <cell r="CH1160" t="str">
            <v>PTF</v>
          </cell>
        </row>
        <row r="1161">
          <cell r="B1161" t="str">
            <v>NH</v>
          </cell>
          <cell r="J1161"/>
          <cell r="CG1161" t="str">
            <v>Not in Prior Year's LRP file</v>
          </cell>
          <cell r="CH1161" t="str">
            <v>PTF</v>
          </cell>
        </row>
        <row r="1162">
          <cell r="B1162" t="str">
            <v>NH</v>
          </cell>
          <cell r="J1162"/>
          <cell r="CG1162" t="str">
            <v>Not in Prior Year's LRP file</v>
          </cell>
          <cell r="CH1162" t="str">
            <v>PTF</v>
          </cell>
        </row>
        <row r="1163">
          <cell r="B1163" t="str">
            <v>NH</v>
          </cell>
          <cell r="J1163"/>
          <cell r="CG1163" t="str">
            <v>Not in Prior Year's LRP file</v>
          </cell>
          <cell r="CH1163" t="str">
            <v>PTF</v>
          </cell>
        </row>
        <row r="1164">
          <cell r="B1164" t="str">
            <v>NH</v>
          </cell>
          <cell r="J1164"/>
          <cell r="CG1164" t="str">
            <v>Not in Prior Year's LRP file</v>
          </cell>
          <cell r="CH1164" t="str">
            <v>PTF</v>
          </cell>
        </row>
        <row r="1165">
          <cell r="B1165" t="str">
            <v>NH</v>
          </cell>
          <cell r="J1165"/>
          <cell r="CG1165" t="str">
            <v>Not in Prior Year's LRP file</v>
          </cell>
          <cell r="CH1165" t="str">
            <v>PTF</v>
          </cell>
        </row>
        <row r="1166">
          <cell r="B1166" t="str">
            <v>NH</v>
          </cell>
          <cell r="J1166"/>
          <cell r="CG1166" t="str">
            <v>Not in Prior Year's LRP file</v>
          </cell>
          <cell r="CH1166" t="str">
            <v>PTF</v>
          </cell>
        </row>
        <row r="1167">
          <cell r="B1167" t="str">
            <v>NH</v>
          </cell>
          <cell r="J1167"/>
          <cell r="CG1167" t="str">
            <v>Not in Prior Year's LRP file</v>
          </cell>
          <cell r="CH1167" t="str">
            <v>PTF</v>
          </cell>
        </row>
        <row r="1168">
          <cell r="B1168" t="str">
            <v>NH</v>
          </cell>
          <cell r="J1168"/>
          <cell r="CG1168" t="str">
            <v>N/A</v>
          </cell>
          <cell r="CH1168" t="str">
            <v>PTF</v>
          </cell>
        </row>
        <row r="1169">
          <cell r="B1169" t="str">
            <v>NH</v>
          </cell>
          <cell r="J1169"/>
          <cell r="CG1169" t="str">
            <v>LSP</v>
          </cell>
          <cell r="CH1169" t="str">
            <v>PTF</v>
          </cell>
        </row>
        <row r="1170">
          <cell r="B1170" t="str">
            <v>NH</v>
          </cell>
          <cell r="J1170"/>
          <cell r="CG1170" t="str">
            <v>Not in Prior Year's LRP file</v>
          </cell>
          <cell r="CH1170" t="str">
            <v>PTF</v>
          </cell>
        </row>
        <row r="1171">
          <cell r="B1171" t="str">
            <v>NH</v>
          </cell>
          <cell r="J1171"/>
          <cell r="CG1171" t="str">
            <v>Not in Prior Year's LRP file</v>
          </cell>
          <cell r="CH1171" t="str">
            <v>PTF</v>
          </cell>
        </row>
        <row r="1172">
          <cell r="B1172" t="str">
            <v>NH</v>
          </cell>
          <cell r="J1172"/>
          <cell r="CG1172" t="str">
            <v>Not in Prior Year's LRP file</v>
          </cell>
          <cell r="CH1172" t="str">
            <v>PTF</v>
          </cell>
        </row>
        <row r="1173">
          <cell r="B1173" t="str">
            <v>NH</v>
          </cell>
          <cell r="J1173"/>
          <cell r="CG1173" t="str">
            <v>N/A</v>
          </cell>
          <cell r="CH1173" t="str">
            <v>PTF</v>
          </cell>
        </row>
        <row r="1174">
          <cell r="B1174" t="str">
            <v>NH</v>
          </cell>
          <cell r="J1174"/>
          <cell r="CG1174" t="str">
            <v>Not in Prior Year's LRP file</v>
          </cell>
          <cell r="CH1174" t="str">
            <v>PTF</v>
          </cell>
        </row>
        <row r="1175">
          <cell r="B1175" t="str">
            <v>NH</v>
          </cell>
          <cell r="J1175"/>
          <cell r="CG1175" t="str">
            <v>Not in Prior Year's LRP file</v>
          </cell>
          <cell r="CH1175" t="str">
            <v>PTF</v>
          </cell>
        </row>
        <row r="1176">
          <cell r="B1176" t="str">
            <v>NH</v>
          </cell>
          <cell r="J1176"/>
          <cell r="CG1176" t="str">
            <v>Not in Prior Year's LRP file</v>
          </cell>
          <cell r="CH1176" t="str">
            <v>PTF</v>
          </cell>
        </row>
        <row r="1177">
          <cell r="B1177" t="str">
            <v>NH</v>
          </cell>
          <cell r="J1177"/>
          <cell r="CG1177" t="str">
            <v>Not in Prior Year's LRP file</v>
          </cell>
          <cell r="CH1177" t="str">
            <v>PTF</v>
          </cell>
        </row>
        <row r="1178">
          <cell r="B1178" t="str">
            <v>NH</v>
          </cell>
          <cell r="J1178"/>
          <cell r="CG1178" t="str">
            <v>Not in Prior Year's LRP file</v>
          </cell>
          <cell r="CH1178" t="str">
            <v>PTF</v>
          </cell>
        </row>
        <row r="1179">
          <cell r="B1179" t="str">
            <v>NH</v>
          </cell>
          <cell r="J1179"/>
          <cell r="CG1179" t="str">
            <v>Not in Prior Year's LRP file</v>
          </cell>
          <cell r="CH1179" t="str">
            <v>PTF</v>
          </cell>
        </row>
        <row r="1180">
          <cell r="B1180" t="str">
            <v>NH</v>
          </cell>
          <cell r="J1180"/>
          <cell r="CG1180" t="str">
            <v>LSP</v>
          </cell>
          <cell r="CH1180" t="str">
            <v>PTF</v>
          </cell>
        </row>
        <row r="1181">
          <cell r="B1181" t="str">
            <v>NH</v>
          </cell>
          <cell r="J1181"/>
          <cell r="CG1181" t="str">
            <v>Not in Prior Year's LRP file</v>
          </cell>
          <cell r="CH1181" t="str">
            <v>PTF</v>
          </cell>
        </row>
        <row r="1182">
          <cell r="B1182" t="str">
            <v>NH</v>
          </cell>
          <cell r="J1182"/>
          <cell r="CG1182" t="str">
            <v>Not in Prior Year's LRP file</v>
          </cell>
          <cell r="CH1182" t="str">
            <v>PTF</v>
          </cell>
        </row>
        <row r="1183">
          <cell r="B1183" t="str">
            <v>NH</v>
          </cell>
          <cell r="J1183"/>
          <cell r="CG1183" t="str">
            <v>Not in JG's spring '21 File</v>
          </cell>
          <cell r="CH1183" t="str">
            <v>PTF</v>
          </cell>
        </row>
        <row r="1184">
          <cell r="B1184" t="str">
            <v>NH</v>
          </cell>
          <cell r="J1184"/>
          <cell r="CG1184" t="str">
            <v>Not in Prior Year's LRP file</v>
          </cell>
          <cell r="CH1184" t="str">
            <v>non-PTF</v>
          </cell>
        </row>
        <row r="1185">
          <cell r="B1185" t="str">
            <v>NH</v>
          </cell>
          <cell r="J1185"/>
          <cell r="CG1185" t="str">
            <v>Not in Prior Year's LRP file</v>
          </cell>
          <cell r="CH1185" t="str">
            <v>PTF</v>
          </cell>
        </row>
        <row r="1186">
          <cell r="B1186" t="str">
            <v>NH</v>
          </cell>
          <cell r="J1186"/>
          <cell r="CG1186" t="str">
            <v>Not in Prior Year's LRP file</v>
          </cell>
          <cell r="CH1186" t="str">
            <v>PTF</v>
          </cell>
        </row>
        <row r="1187">
          <cell r="B1187" t="str">
            <v>NH</v>
          </cell>
          <cell r="J1187"/>
          <cell r="CG1187" t="str">
            <v>Not in Prior Year's LRP file</v>
          </cell>
          <cell r="CH1187" t="str">
            <v>PTF</v>
          </cell>
        </row>
        <row r="1188">
          <cell r="B1188" t="str">
            <v>NH</v>
          </cell>
          <cell r="J1188"/>
          <cell r="CG1188" t="str">
            <v>Not in JG's spring '21 File</v>
          </cell>
          <cell r="CH1188" t="str">
            <v>PTF</v>
          </cell>
        </row>
        <row r="1189">
          <cell r="B1189" t="str">
            <v>NH</v>
          </cell>
          <cell r="J1189"/>
          <cell r="CG1189" t="str">
            <v>ACL-104</v>
          </cell>
          <cell r="CH1189" t="str">
            <v>PTF</v>
          </cell>
        </row>
        <row r="1190">
          <cell r="B1190" t="str">
            <v>NH</v>
          </cell>
          <cell r="J1190"/>
          <cell r="CG1190" t="str">
            <v>Not in Prior Year's LRP file</v>
          </cell>
          <cell r="CH1190" t="str">
            <v>PTF</v>
          </cell>
        </row>
        <row r="1191">
          <cell r="B1191" t="str">
            <v>NH</v>
          </cell>
          <cell r="J1191"/>
          <cell r="CG1191" t="str">
            <v>ACL-199</v>
          </cell>
          <cell r="CH1191" t="str">
            <v>PTF</v>
          </cell>
        </row>
        <row r="1192">
          <cell r="B1192" t="str">
            <v>NH</v>
          </cell>
          <cell r="J1192"/>
          <cell r="CG1192" t="str">
            <v>Not in JG's spring '21 File</v>
          </cell>
          <cell r="CH1192" t="str">
            <v>PTF</v>
          </cell>
        </row>
        <row r="1193">
          <cell r="B1193" t="str">
            <v>NH</v>
          </cell>
          <cell r="J1193"/>
          <cell r="CG1193" t="str">
            <v>Not in JG's spring '21 File</v>
          </cell>
          <cell r="CH1193" t="str">
            <v>PTF</v>
          </cell>
        </row>
        <row r="1194">
          <cell r="B1194" t="str">
            <v>NH</v>
          </cell>
          <cell r="J1194"/>
          <cell r="CG1194" t="str">
            <v>N/A</v>
          </cell>
          <cell r="CH1194" t="str">
            <v>PTF</v>
          </cell>
        </row>
        <row r="1195">
          <cell r="B1195" t="str">
            <v>NH</v>
          </cell>
          <cell r="J1195"/>
          <cell r="CG1195" t="str">
            <v>ACL-202</v>
          </cell>
          <cell r="CH1195" t="str">
            <v>PTF</v>
          </cell>
        </row>
        <row r="1196">
          <cell r="B1196" t="str">
            <v>NH</v>
          </cell>
          <cell r="J1196"/>
          <cell r="CG1196" t="str">
            <v>N/A</v>
          </cell>
          <cell r="CH1196" t="str">
            <v>PTF</v>
          </cell>
        </row>
        <row r="1197">
          <cell r="B1197" t="str">
            <v>NH</v>
          </cell>
          <cell r="J1197"/>
          <cell r="CG1197" t="str">
            <v>N/A</v>
          </cell>
          <cell r="CH1197" t="str">
            <v>PTF</v>
          </cell>
        </row>
        <row r="1198">
          <cell r="B1198" t="str">
            <v>NH</v>
          </cell>
          <cell r="J1198"/>
          <cell r="CG1198" t="str">
            <v>N/A</v>
          </cell>
          <cell r="CH1198" t="str">
            <v>PTF</v>
          </cell>
        </row>
        <row r="1199">
          <cell r="B1199" t="str">
            <v>NH</v>
          </cell>
          <cell r="J1199"/>
          <cell r="CG1199" t="str">
            <v>N/A</v>
          </cell>
          <cell r="CH1199" t="str">
            <v>PTF</v>
          </cell>
        </row>
        <row r="1200">
          <cell r="B1200" t="str">
            <v>NH</v>
          </cell>
          <cell r="J1200"/>
          <cell r="CG1200" t="str">
            <v>Not in JG's spring '21 File</v>
          </cell>
          <cell r="CH1200" t="str">
            <v>PTF</v>
          </cell>
        </row>
        <row r="1201">
          <cell r="B1201" t="str">
            <v>NH</v>
          </cell>
          <cell r="J1201"/>
          <cell r="CG1201" t="str">
            <v>N/A</v>
          </cell>
          <cell r="CH1201" t="str">
            <v>PTF</v>
          </cell>
        </row>
        <row r="1202">
          <cell r="B1202" t="str">
            <v>NH</v>
          </cell>
          <cell r="J1202"/>
          <cell r="CG1202" t="str">
            <v>Not in Prior Year's LRP file</v>
          </cell>
          <cell r="CH1202" t="str">
            <v>PTF</v>
          </cell>
          <cell r="CI1202"/>
        </row>
        <row r="1203">
          <cell r="B1203" t="str">
            <v>NH</v>
          </cell>
          <cell r="J1203"/>
          <cell r="CG1203" t="str">
            <v>Not in Prior Year's LRP file</v>
          </cell>
          <cell r="CH1203" t="str">
            <v>PTF</v>
          </cell>
          <cell r="CI1203"/>
        </row>
        <row r="1204">
          <cell r="B1204" t="str">
            <v>NH</v>
          </cell>
          <cell r="J1204"/>
          <cell r="CG1204" t="str">
            <v>Not in Prior Year's LRP file</v>
          </cell>
          <cell r="CH1204" t="str">
            <v>PTF</v>
          </cell>
          <cell r="CI1204"/>
        </row>
        <row r="1205">
          <cell r="B1205" t="str">
            <v>NH</v>
          </cell>
          <cell r="J1205"/>
          <cell r="CG1205" t="str">
            <v>Not in Prior Year's LRP file</v>
          </cell>
          <cell r="CH1205" t="str">
            <v>PTF</v>
          </cell>
          <cell r="CI1205"/>
        </row>
        <row r="1206">
          <cell r="B1206" t="str">
            <v>NH</v>
          </cell>
          <cell r="J1206"/>
          <cell r="CG1206" t="str">
            <v>N/A</v>
          </cell>
          <cell r="CH1206" t="str">
            <v>PTF</v>
          </cell>
          <cell r="CI1206"/>
        </row>
        <row r="1207">
          <cell r="B1207" t="str">
            <v>NH</v>
          </cell>
          <cell r="J1207"/>
          <cell r="CG1207" t="str">
            <v>N/A</v>
          </cell>
          <cell r="CH1207" t="str">
            <v>Non-PTF</v>
          </cell>
          <cell r="CI1207"/>
        </row>
        <row r="1208">
          <cell r="B1208" t="str">
            <v>NH</v>
          </cell>
          <cell r="J1208"/>
          <cell r="CG1208" t="str">
            <v>ACL-282</v>
          </cell>
          <cell r="CH1208" t="str">
            <v>PTF</v>
          </cell>
        </row>
        <row r="1209">
          <cell r="B1209" t="str">
            <v>NH</v>
          </cell>
          <cell r="J1209"/>
          <cell r="CG1209" t="str">
            <v>Not in Prior Year's LRP file</v>
          </cell>
          <cell r="CH1209" t="str">
            <v>PTF</v>
          </cell>
        </row>
        <row r="1210">
          <cell r="B1210" t="str">
            <v>NH</v>
          </cell>
          <cell r="J1210"/>
          <cell r="CG1210" t="str">
            <v>N/A</v>
          </cell>
          <cell r="CH1210" t="str">
            <v>Non-PTF</v>
          </cell>
        </row>
        <row r="1211">
          <cell r="B1211" t="str">
            <v>NH</v>
          </cell>
          <cell r="J1211"/>
          <cell r="CG1211" t="str">
            <v>N/A</v>
          </cell>
          <cell r="CH1211" t="str">
            <v>PTF</v>
          </cell>
        </row>
        <row r="1212">
          <cell r="B1212" t="str">
            <v>NH</v>
          </cell>
          <cell r="J1212"/>
          <cell r="CG1212" t="str">
            <v>Not in JG's spring '21 File</v>
          </cell>
          <cell r="CH1212" t="str">
            <v>PTF</v>
          </cell>
        </row>
        <row r="1213">
          <cell r="B1213" t="str">
            <v>NH</v>
          </cell>
          <cell r="J1213"/>
          <cell r="CG1213" t="str">
            <v>Not in Prior Year's LRP file</v>
          </cell>
          <cell r="CH1213" t="str">
            <v>PTF</v>
          </cell>
        </row>
        <row r="1214">
          <cell r="B1214" t="str">
            <v>NH</v>
          </cell>
          <cell r="J1214"/>
          <cell r="CG1214" t="str">
            <v>Not in Prior Year's LRP file</v>
          </cell>
          <cell r="CH1214" t="str">
            <v>PTF</v>
          </cell>
          <cell r="CI1214"/>
        </row>
        <row r="1215">
          <cell r="B1215" t="str">
            <v>NH</v>
          </cell>
          <cell r="J1215"/>
          <cell r="CG1215" t="str">
            <v>Not in Prior Year's LRP file</v>
          </cell>
          <cell r="CH1215" t="str">
            <v>PTF</v>
          </cell>
          <cell r="CI1215"/>
        </row>
        <row r="1216">
          <cell r="B1216" t="str">
            <v>NH</v>
          </cell>
          <cell r="J1216"/>
          <cell r="CG1216" t="str">
            <v>N/A</v>
          </cell>
          <cell r="CH1216" t="str">
            <v>PTF</v>
          </cell>
          <cell r="CI1216"/>
        </row>
        <row r="1217">
          <cell r="B1217" t="str">
            <v>NH</v>
          </cell>
          <cell r="J1217"/>
          <cell r="CG1217" t="str">
            <v>ACL-275</v>
          </cell>
          <cell r="CH1217" t="str">
            <v>PTF</v>
          </cell>
          <cell r="CI1217"/>
        </row>
        <row r="1218">
          <cell r="B1218" t="str">
            <v>NH</v>
          </cell>
          <cell r="J1218"/>
          <cell r="CG1218" t="str">
            <v>Not in Prior Year's LRP file</v>
          </cell>
          <cell r="CH1218" t="str">
            <v>PTF</v>
          </cell>
          <cell r="CI1218"/>
        </row>
        <row r="1219">
          <cell r="B1219" t="str">
            <v>NH</v>
          </cell>
          <cell r="J1219"/>
          <cell r="CG1219" t="str">
            <v>N/A</v>
          </cell>
          <cell r="CH1219" t="str">
            <v>Non-PTF</v>
          </cell>
          <cell r="CI1219"/>
        </row>
        <row r="1220">
          <cell r="B1220" t="str">
            <v>NH</v>
          </cell>
          <cell r="J1220"/>
          <cell r="CG1220" t="str">
            <v>Not in Prior Year's LRP file</v>
          </cell>
          <cell r="CH1220" t="str">
            <v>PTF</v>
          </cell>
          <cell r="CI1220"/>
        </row>
        <row r="1221">
          <cell r="B1221" t="str">
            <v>NH</v>
          </cell>
          <cell r="J1221"/>
          <cell r="CG1221" t="str">
            <v>Not in Prior Year's LRP file</v>
          </cell>
          <cell r="CH1221" t="str">
            <v>PTF</v>
          </cell>
          <cell r="CI1221"/>
        </row>
        <row r="1222">
          <cell r="B1222" t="str">
            <v>NH</v>
          </cell>
          <cell r="J1222"/>
          <cell r="CG1222"/>
          <cell r="CH1222" t="str">
            <v>non-PTF</v>
          </cell>
          <cell r="CI1222"/>
        </row>
        <row r="1223">
          <cell r="B1223" t="str">
            <v>NH</v>
          </cell>
          <cell r="J1223"/>
          <cell r="CG1223"/>
          <cell r="CH1223" t="str">
            <v>non-PTF</v>
          </cell>
          <cell r="CI1223"/>
        </row>
        <row r="1224">
          <cell r="B1224" t="str">
            <v>NH</v>
          </cell>
          <cell r="J1224"/>
          <cell r="CG1224"/>
          <cell r="CH1224" t="str">
            <v>PTF</v>
          </cell>
          <cell r="CI1224"/>
        </row>
        <row r="1225">
          <cell r="B1225" t="str">
            <v>NH</v>
          </cell>
          <cell r="J1225"/>
          <cell r="CG1225"/>
          <cell r="CH1225" t="str">
            <v>PTF</v>
          </cell>
          <cell r="CI1225"/>
        </row>
        <row r="1226">
          <cell r="B1226" t="str">
            <v>NH</v>
          </cell>
          <cell r="J1226"/>
          <cell r="CG1226"/>
          <cell r="CH1226" t="str">
            <v>PTF</v>
          </cell>
          <cell r="CI1226"/>
        </row>
        <row r="1227">
          <cell r="B1227" t="str">
            <v>NH</v>
          </cell>
          <cell r="J1227"/>
          <cell r="CG1227" t="str">
            <v>Not in JG's spring '21 File</v>
          </cell>
          <cell r="CH1227" t="str">
            <v>PTF</v>
          </cell>
          <cell r="CI1227"/>
        </row>
        <row r="1228">
          <cell r="B1228" t="str">
            <v>WM</v>
          </cell>
          <cell r="J1228"/>
          <cell r="CG1228" t="str">
            <v>N/A</v>
          </cell>
          <cell r="CH1228" t="str">
            <v>PTF</v>
          </cell>
        </row>
        <row r="1229">
          <cell r="B1229" t="str">
            <v>WM</v>
          </cell>
          <cell r="J1229"/>
          <cell r="CG1229" t="str">
            <v>Not in Prior Year's LRP file</v>
          </cell>
          <cell r="CH1229" t="str">
            <v>PTF</v>
          </cell>
        </row>
        <row r="1230">
          <cell r="B1230" t="str">
            <v>WM</v>
          </cell>
          <cell r="J1230"/>
          <cell r="CG1230" t="str">
            <v>Not in Prior Year's LRP file</v>
          </cell>
          <cell r="CH1230" t="str">
            <v>PTF</v>
          </cell>
        </row>
        <row r="1231">
          <cell r="B1231" t="str">
            <v>WM</v>
          </cell>
          <cell r="J1231"/>
          <cell r="CG1231" t="str">
            <v>Not in Prior Year's LRP file</v>
          </cell>
          <cell r="CH1231" t="str">
            <v>non-PTF</v>
          </cell>
        </row>
        <row r="1232">
          <cell r="B1232" t="str">
            <v>WM</v>
          </cell>
          <cell r="J1232"/>
          <cell r="CG1232" t="str">
            <v>Not in Prior Year's LRP file</v>
          </cell>
          <cell r="CH1232" t="str">
            <v>PTF</v>
          </cell>
        </row>
        <row r="1233">
          <cell r="B1233" t="str">
            <v>WM</v>
          </cell>
          <cell r="J1233"/>
          <cell r="CG1233" t="str">
            <v>Not in Prior Year's LRP file</v>
          </cell>
          <cell r="CH1233" t="str">
            <v>PTF</v>
          </cell>
        </row>
        <row r="1234">
          <cell r="B1234" t="str">
            <v>WM</v>
          </cell>
          <cell r="J1234"/>
          <cell r="CG1234" t="str">
            <v>Not in Prior Year's LRP file</v>
          </cell>
          <cell r="CH1234" t="str">
            <v>PTF</v>
          </cell>
        </row>
        <row r="1235">
          <cell r="B1235" t="str">
            <v>WM</v>
          </cell>
          <cell r="J1235"/>
          <cell r="CG1235" t="str">
            <v>Not in Prior Year's LRP file</v>
          </cell>
          <cell r="CH1235" t="str">
            <v>PTF</v>
          </cell>
        </row>
        <row r="1236">
          <cell r="B1236" t="str">
            <v>WM</v>
          </cell>
          <cell r="J1236"/>
          <cell r="CG1236" t="str">
            <v>Not in Prior Year's LRP file</v>
          </cell>
          <cell r="CH1236" t="str">
            <v>PTF</v>
          </cell>
        </row>
        <row r="1237">
          <cell r="B1237" t="str">
            <v>WM</v>
          </cell>
          <cell r="J1237"/>
          <cell r="CG1237" t="str">
            <v>Not in Prior Year's LRP file</v>
          </cell>
          <cell r="CH1237" t="str">
            <v>PTF</v>
          </cell>
        </row>
        <row r="1238">
          <cell r="B1238" t="str">
            <v>WM</v>
          </cell>
          <cell r="J1238"/>
          <cell r="CG1238" t="str">
            <v>Not in Prior Year's LRP file</v>
          </cell>
          <cell r="CH1238" t="str">
            <v>PTF</v>
          </cell>
        </row>
        <row r="1239">
          <cell r="B1239" t="str">
            <v>WM</v>
          </cell>
          <cell r="J1239"/>
          <cell r="CG1239" t="str">
            <v>Not in Prior Year's LRP file</v>
          </cell>
          <cell r="CH1239" t="str">
            <v>PTF</v>
          </cell>
        </row>
        <row r="1240">
          <cell r="B1240" t="str">
            <v>WM</v>
          </cell>
          <cell r="J1240"/>
          <cell r="CG1240" t="str">
            <v>Not in Prior Year's LRP file</v>
          </cell>
          <cell r="CH1240" t="str">
            <v>PTF</v>
          </cell>
        </row>
        <row r="1241">
          <cell r="B1241" t="str">
            <v>WM</v>
          </cell>
          <cell r="J1241"/>
          <cell r="CG1241" t="str">
            <v>Not in Prior Year's LRP file</v>
          </cell>
          <cell r="CH1241" t="str">
            <v>PTF</v>
          </cell>
        </row>
        <row r="1242">
          <cell r="B1242" t="str">
            <v>WM</v>
          </cell>
          <cell r="J1242"/>
          <cell r="CG1242" t="str">
            <v>Not in Prior Year's LRP file</v>
          </cell>
          <cell r="CH1242" t="str">
            <v>PTF</v>
          </cell>
        </row>
        <row r="1243">
          <cell r="B1243" t="str">
            <v>WM</v>
          </cell>
          <cell r="J1243"/>
          <cell r="CG1243" t="str">
            <v>Not in Prior Year's LRP file</v>
          </cell>
          <cell r="CH1243" t="str">
            <v>PTF</v>
          </cell>
        </row>
        <row r="1244">
          <cell r="B1244" t="str">
            <v>WM</v>
          </cell>
          <cell r="J1244"/>
          <cell r="CG1244" t="str">
            <v>Not in Prior Year's LRP file</v>
          </cell>
          <cell r="CH1244" t="str">
            <v>PTF</v>
          </cell>
        </row>
        <row r="1245">
          <cell r="B1245" t="str">
            <v>WM</v>
          </cell>
          <cell r="J1245"/>
          <cell r="CG1245" t="str">
            <v>Not in Prior Year's LRP file</v>
          </cell>
          <cell r="CH1245" t="str">
            <v>PTF</v>
          </cell>
        </row>
        <row r="1246">
          <cell r="B1246" t="str">
            <v>WM</v>
          </cell>
          <cell r="J1246"/>
          <cell r="CG1246" t="str">
            <v>Not in Prior Year's LRP file</v>
          </cell>
          <cell r="CH1246" t="str">
            <v>PTF</v>
          </cell>
        </row>
        <row r="1247">
          <cell r="B1247" t="str">
            <v>WM</v>
          </cell>
          <cell r="J1247"/>
          <cell r="CG1247" t="str">
            <v>Not in Prior Year's LRP file</v>
          </cell>
          <cell r="CH1247" t="str">
            <v>PTF</v>
          </cell>
        </row>
        <row r="1248">
          <cell r="B1248" t="str">
            <v>WM</v>
          </cell>
          <cell r="J1248"/>
          <cell r="CG1248" t="str">
            <v>Not in Prior Year's LRP file</v>
          </cell>
          <cell r="CH1248" t="str">
            <v>PTF</v>
          </cell>
        </row>
        <row r="1249">
          <cell r="B1249" t="str">
            <v>WM</v>
          </cell>
          <cell r="J1249"/>
          <cell r="CG1249" t="str">
            <v>Not in Prior Year's LRP file</v>
          </cell>
          <cell r="CH1249" t="str">
            <v>PTF</v>
          </cell>
        </row>
        <row r="1250">
          <cell r="B1250" t="str">
            <v>WM</v>
          </cell>
          <cell r="J1250"/>
          <cell r="CG1250" t="str">
            <v>Not in Prior Year's LRP file</v>
          </cell>
          <cell r="CH1250" t="str">
            <v>PTF</v>
          </cell>
        </row>
        <row r="1251">
          <cell r="B1251" t="str">
            <v>WM</v>
          </cell>
          <cell r="J1251"/>
          <cell r="CG1251" t="str">
            <v>N/A</v>
          </cell>
          <cell r="CH1251" t="str">
            <v>PTF</v>
          </cell>
        </row>
        <row r="1252">
          <cell r="B1252" t="str">
            <v>WM</v>
          </cell>
          <cell r="J1252"/>
          <cell r="CG1252" t="str">
            <v>Not in Prior Year's LRP file</v>
          </cell>
          <cell r="CH1252" t="str">
            <v>PTF</v>
          </cell>
        </row>
        <row r="1253">
          <cell r="B1253" t="str">
            <v>WM</v>
          </cell>
          <cell r="J1253"/>
          <cell r="CG1253" t="str">
            <v>Not in Prior Year's LRP file</v>
          </cell>
          <cell r="CH1253" t="str">
            <v>PTF</v>
          </cell>
        </row>
        <row r="1254">
          <cell r="B1254" t="str">
            <v>WM</v>
          </cell>
          <cell r="J1254"/>
          <cell r="CG1254" t="str">
            <v>Not in Prior Year's LRP file</v>
          </cell>
          <cell r="CH1254" t="str">
            <v>PTF</v>
          </cell>
        </row>
        <row r="1255">
          <cell r="B1255" t="str">
            <v>WM</v>
          </cell>
          <cell r="J1255"/>
          <cell r="CG1255" t="str">
            <v>ACL-207</v>
          </cell>
          <cell r="CH1255" t="str">
            <v>PTF</v>
          </cell>
        </row>
        <row r="1256">
          <cell r="B1256" t="str">
            <v>WM</v>
          </cell>
          <cell r="J1256"/>
          <cell r="CG1256" t="str">
            <v>N/A</v>
          </cell>
          <cell r="CH1256" t="str">
            <v>PTF</v>
          </cell>
        </row>
        <row r="1257">
          <cell r="B1257" t="str">
            <v>WM</v>
          </cell>
          <cell r="J1257"/>
          <cell r="CG1257" t="str">
            <v>N/A</v>
          </cell>
          <cell r="CH1257" t="str">
            <v>PTF</v>
          </cell>
        </row>
        <row r="1258">
          <cell r="B1258" t="str">
            <v>WM</v>
          </cell>
          <cell r="J1258"/>
          <cell r="CG1258" t="str">
            <v>ACL-64</v>
          </cell>
          <cell r="CH1258" t="str">
            <v>PTF</v>
          </cell>
        </row>
        <row r="1259">
          <cell r="B1259" t="str">
            <v>WM</v>
          </cell>
          <cell r="J1259"/>
          <cell r="CG1259" t="str">
            <v>Not in Prior Year's LRP file</v>
          </cell>
          <cell r="CH1259" t="str">
            <v>PTF</v>
          </cell>
        </row>
        <row r="1260">
          <cell r="B1260" t="str">
            <v>WM</v>
          </cell>
          <cell r="J1260"/>
          <cell r="CG1260" t="str">
            <v>N/A</v>
          </cell>
          <cell r="CH1260" t="str">
            <v>PTF</v>
          </cell>
        </row>
        <row r="1261">
          <cell r="B1261" t="str">
            <v>WM</v>
          </cell>
          <cell r="J1261"/>
          <cell r="CG1261" t="str">
            <v>Not in Prior Year's LRP file</v>
          </cell>
          <cell r="CH1261" t="str">
            <v>PTF</v>
          </cell>
        </row>
        <row r="1262">
          <cell r="B1262" t="str">
            <v>WM</v>
          </cell>
          <cell r="J1262"/>
          <cell r="CG1262" t="str">
            <v>Not in Prior Year's LRP file</v>
          </cell>
          <cell r="CH1262" t="str">
            <v>PTF</v>
          </cell>
        </row>
        <row r="1263">
          <cell r="B1263" t="str">
            <v>WM</v>
          </cell>
          <cell r="J1263"/>
          <cell r="CG1263" t="str">
            <v>Not in Prior Year's LRP file</v>
          </cell>
          <cell r="CH1263" t="str">
            <v>PTF</v>
          </cell>
        </row>
        <row r="1264">
          <cell r="B1264" t="str">
            <v>WM</v>
          </cell>
          <cell r="J1264"/>
          <cell r="CG1264" t="str">
            <v>N/A</v>
          </cell>
          <cell r="CH1264" t="str">
            <v>PTF</v>
          </cell>
        </row>
        <row r="1265">
          <cell r="B1265" t="str">
            <v>WM</v>
          </cell>
          <cell r="J1265"/>
          <cell r="CG1265" t="str">
            <v>Not in Prior Year's LRP file</v>
          </cell>
          <cell r="CH1265" t="str">
            <v>PTF</v>
          </cell>
        </row>
        <row r="1266">
          <cell r="B1266" t="str">
            <v>WM</v>
          </cell>
          <cell r="J1266"/>
          <cell r="CG1266" t="str">
            <v>Not in Prior Year's LRP file</v>
          </cell>
          <cell r="CH1266" t="str">
            <v>PTF</v>
          </cell>
        </row>
        <row r="1267">
          <cell r="B1267" t="str">
            <v>WM</v>
          </cell>
          <cell r="J1267"/>
          <cell r="CG1267" t="str">
            <v>Not in Prior Year's LRP file</v>
          </cell>
          <cell r="CH1267" t="str">
            <v>PTF</v>
          </cell>
        </row>
        <row r="1268">
          <cell r="B1268" t="str">
            <v>WM</v>
          </cell>
          <cell r="J1268"/>
          <cell r="CG1268" t="str">
            <v>N/A</v>
          </cell>
          <cell r="CH1268" t="str">
            <v>PTF</v>
          </cell>
        </row>
        <row r="1269">
          <cell r="B1269" t="str">
            <v>WM</v>
          </cell>
          <cell r="J1269"/>
          <cell r="CG1269" t="str">
            <v>ACL-211</v>
          </cell>
          <cell r="CH1269" t="str">
            <v>PTF</v>
          </cell>
        </row>
        <row r="1270">
          <cell r="B1270" t="str">
            <v>WM</v>
          </cell>
          <cell r="J1270"/>
          <cell r="CG1270" t="str">
            <v>Not in Prior Year's LRP file</v>
          </cell>
          <cell r="CH1270" t="str">
            <v>PTF</v>
          </cell>
        </row>
        <row r="1271">
          <cell r="B1271" t="str">
            <v>WM</v>
          </cell>
          <cell r="J1271"/>
          <cell r="CG1271" t="str">
            <v>Not in Prior Year's LRP file</v>
          </cell>
          <cell r="CH1271" t="str">
            <v>PTF</v>
          </cell>
        </row>
        <row r="1272">
          <cell r="B1272" t="str">
            <v>WM</v>
          </cell>
          <cell r="J1272"/>
          <cell r="CG1272" t="str">
            <v>Not in Prior Year's LRP file</v>
          </cell>
          <cell r="CH1272" t="str">
            <v>PTF</v>
          </cell>
        </row>
        <row r="1273">
          <cell r="B1273" t="str">
            <v>WM</v>
          </cell>
          <cell r="J1273"/>
          <cell r="CG1273" t="str">
            <v>N/A</v>
          </cell>
          <cell r="CH1273" t="str">
            <v>PTF</v>
          </cell>
        </row>
        <row r="1274">
          <cell r="B1274" t="str">
            <v>WM</v>
          </cell>
          <cell r="J1274"/>
          <cell r="CG1274" t="str">
            <v>ACL-64</v>
          </cell>
          <cell r="CH1274" t="str">
            <v>PTF</v>
          </cell>
        </row>
        <row r="1275">
          <cell r="B1275" t="str">
            <v>WM</v>
          </cell>
          <cell r="J1275"/>
          <cell r="CG1275" t="str">
            <v>Not in Prior Year's LRP file</v>
          </cell>
          <cell r="CH1275" t="str">
            <v>PTF</v>
          </cell>
        </row>
        <row r="1276">
          <cell r="B1276" t="str">
            <v>WM</v>
          </cell>
          <cell r="J1276"/>
          <cell r="CG1276" t="str">
            <v>N/A</v>
          </cell>
          <cell r="CH1276" t="str">
            <v>PTF</v>
          </cell>
        </row>
        <row r="1277">
          <cell r="B1277" t="str">
            <v>WM</v>
          </cell>
          <cell r="J1277"/>
          <cell r="CG1277" t="str">
            <v>Not in Prior Year's LRP file</v>
          </cell>
          <cell r="CH1277" t="str">
            <v>PTF</v>
          </cell>
        </row>
        <row r="1278">
          <cell r="B1278" t="str">
            <v>WM</v>
          </cell>
          <cell r="J1278"/>
          <cell r="CG1278" t="str">
            <v>N/A</v>
          </cell>
          <cell r="CH1278" t="str">
            <v>PTF</v>
          </cell>
        </row>
        <row r="1279">
          <cell r="B1279" t="str">
            <v>WM</v>
          </cell>
          <cell r="J1279"/>
          <cell r="CG1279" t="str">
            <v>N/A</v>
          </cell>
          <cell r="CH1279" t="str">
            <v>PTF</v>
          </cell>
        </row>
        <row r="1280">
          <cell r="B1280" t="str">
            <v>WM</v>
          </cell>
          <cell r="J1280"/>
          <cell r="CG1280" t="str">
            <v>Not in JG's spring '21 File</v>
          </cell>
          <cell r="CH1280" t="str">
            <v>PTF</v>
          </cell>
        </row>
        <row r="1281">
          <cell r="B1281" t="str">
            <v>WM</v>
          </cell>
          <cell r="J1281"/>
          <cell r="CG1281" t="str">
            <v>Not in Prior Year's LRP file</v>
          </cell>
          <cell r="CH1281" t="str">
            <v>PTF</v>
          </cell>
        </row>
        <row r="1282">
          <cell r="B1282" t="str">
            <v>WM</v>
          </cell>
          <cell r="J1282"/>
          <cell r="CG1282" t="str">
            <v>Not in Prior Year's LRP file</v>
          </cell>
          <cell r="CH1282" t="str">
            <v>non-PTF</v>
          </cell>
        </row>
        <row r="1283">
          <cell r="B1283" t="str">
            <v>WM</v>
          </cell>
          <cell r="J1283"/>
          <cell r="CG1283" t="str">
            <v>Not in Prior Year's LRP file</v>
          </cell>
          <cell r="CH1283" t="str">
            <v>PTF</v>
          </cell>
        </row>
        <row r="1284">
          <cell r="B1284" t="str">
            <v>WM</v>
          </cell>
          <cell r="J1284"/>
          <cell r="CG1284" t="str">
            <v>N/A</v>
          </cell>
          <cell r="CH1284" t="str">
            <v>PTF</v>
          </cell>
        </row>
        <row r="1285">
          <cell r="B1285" t="str">
            <v>WM</v>
          </cell>
          <cell r="J1285"/>
          <cell r="CG1285" t="str">
            <v>N/A</v>
          </cell>
          <cell r="CH1285" t="str">
            <v>PTF</v>
          </cell>
        </row>
        <row r="1286">
          <cell r="B1286" t="str">
            <v>WM</v>
          </cell>
          <cell r="J1286"/>
          <cell r="CG1286" t="str">
            <v>Not in Prior Year's LRP file</v>
          </cell>
          <cell r="CH1286" t="str">
            <v>PTF</v>
          </cell>
        </row>
        <row r="1287">
          <cell r="B1287" t="str">
            <v>WM</v>
          </cell>
          <cell r="J1287"/>
          <cell r="CG1287" t="str">
            <v>Not in JG's spring '21 File</v>
          </cell>
          <cell r="CH1287" t="str">
            <v>PTF</v>
          </cell>
        </row>
        <row r="1288">
          <cell r="B1288" t="str">
            <v>WM</v>
          </cell>
          <cell r="J1288"/>
          <cell r="CG1288" t="str">
            <v>N/A</v>
          </cell>
          <cell r="CH1288" t="str">
            <v>PTF</v>
          </cell>
        </row>
        <row r="1289">
          <cell r="B1289" t="str">
            <v>WM</v>
          </cell>
          <cell r="J1289"/>
          <cell r="CG1289" t="str">
            <v>Not in Prior Year's LRP file</v>
          </cell>
          <cell r="CH1289" t="str">
            <v>PTF</v>
          </cell>
        </row>
        <row r="1290">
          <cell r="B1290" t="str">
            <v>WM</v>
          </cell>
          <cell r="J1290"/>
          <cell r="CG1290" t="str">
            <v>ACL-243</v>
          </cell>
          <cell r="CH1290" t="str">
            <v>PTF</v>
          </cell>
        </row>
        <row r="1291">
          <cell r="B1291" t="str">
            <v>WM</v>
          </cell>
          <cell r="J1291"/>
          <cell r="CG1291" t="str">
            <v>ACL-209</v>
          </cell>
          <cell r="CH1291" t="str">
            <v>PTF</v>
          </cell>
        </row>
        <row r="1292">
          <cell r="B1292" t="str">
            <v>WM</v>
          </cell>
          <cell r="J1292"/>
          <cell r="CG1292" t="str">
            <v>Not in Prior Year's LRP file</v>
          </cell>
          <cell r="CH1292" t="str">
            <v>PTF</v>
          </cell>
        </row>
        <row r="1293">
          <cell r="B1293" t="str">
            <v>WM</v>
          </cell>
          <cell r="J1293"/>
          <cell r="CG1293" t="str">
            <v>Not in JG's spring '21 File</v>
          </cell>
          <cell r="CH1293" t="str">
            <v>PTF</v>
          </cell>
        </row>
        <row r="1294">
          <cell r="B1294" t="str">
            <v>WM</v>
          </cell>
          <cell r="J1294"/>
          <cell r="CG1294" t="str">
            <v>Not in JG's spring '21 File</v>
          </cell>
          <cell r="CH1294" t="str">
            <v>PTF</v>
          </cell>
        </row>
        <row r="1295">
          <cell r="B1295" t="str">
            <v>WM</v>
          </cell>
          <cell r="J1295"/>
          <cell r="CG1295" t="str">
            <v>Not in Prior Year's LRP file</v>
          </cell>
          <cell r="CH1295" t="str">
            <v>PTF</v>
          </cell>
        </row>
        <row r="1296">
          <cell r="B1296" t="str">
            <v>WM</v>
          </cell>
          <cell r="J1296"/>
          <cell r="CG1296" t="str">
            <v>ACL-238</v>
          </cell>
          <cell r="CH1296" t="str">
            <v>PTF</v>
          </cell>
        </row>
        <row r="1297">
          <cell r="B1297" t="str">
            <v>WM</v>
          </cell>
          <cell r="J1297"/>
          <cell r="CG1297" t="str">
            <v>Not in JG's spring '21 File</v>
          </cell>
          <cell r="CH1297" t="str">
            <v>PTF</v>
          </cell>
        </row>
        <row r="1298">
          <cell r="B1298" t="str">
            <v>WM</v>
          </cell>
          <cell r="J1298"/>
          <cell r="CG1298" t="str">
            <v>ACL-210</v>
          </cell>
          <cell r="CH1298" t="str">
            <v>PTF</v>
          </cell>
        </row>
        <row r="1299">
          <cell r="B1299" t="str">
            <v>WM</v>
          </cell>
          <cell r="J1299"/>
          <cell r="CG1299" t="str">
            <v>N/A</v>
          </cell>
          <cell r="CH1299" t="str">
            <v>PTF</v>
          </cell>
        </row>
        <row r="1300">
          <cell r="B1300" t="str">
            <v>WM</v>
          </cell>
          <cell r="J1300"/>
          <cell r="CG1300" t="str">
            <v>N/A</v>
          </cell>
          <cell r="CH1300" t="str">
            <v>PTF</v>
          </cell>
        </row>
        <row r="1301">
          <cell r="B1301" t="str">
            <v>WM</v>
          </cell>
          <cell r="J1301"/>
          <cell r="CG1301" t="str">
            <v>Not in Prior Year's LRP file</v>
          </cell>
          <cell r="CH1301" t="str">
            <v>PTF</v>
          </cell>
        </row>
        <row r="1302">
          <cell r="B1302" t="str">
            <v>WM</v>
          </cell>
          <cell r="J1302"/>
          <cell r="CG1302" t="str">
            <v>N/A</v>
          </cell>
          <cell r="CH1302" t="str">
            <v>PTF</v>
          </cell>
        </row>
        <row r="1303">
          <cell r="B1303" t="str">
            <v>WM</v>
          </cell>
          <cell r="J1303"/>
          <cell r="CG1303" t="str">
            <v>N/A</v>
          </cell>
          <cell r="CH1303" t="str">
            <v>PTF</v>
          </cell>
        </row>
        <row r="1304">
          <cell r="B1304" t="str">
            <v>WM</v>
          </cell>
          <cell r="J1304"/>
          <cell r="CG1304">
            <v>37</v>
          </cell>
          <cell r="CH1304" t="str">
            <v>PTF</v>
          </cell>
        </row>
        <row r="1305">
          <cell r="B1305" t="str">
            <v>WM</v>
          </cell>
          <cell r="J1305"/>
          <cell r="CG1305" t="str">
            <v>Not in JG's spring '21 File</v>
          </cell>
          <cell r="CH1305" t="str">
            <v>PTF</v>
          </cell>
        </row>
        <row r="1306">
          <cell r="B1306" t="str">
            <v>WM</v>
          </cell>
          <cell r="J1306"/>
          <cell r="CG1306" t="str">
            <v>Not in JG's spring '21 File</v>
          </cell>
          <cell r="CH1306" t="str">
            <v>PTF</v>
          </cell>
        </row>
        <row r="1307">
          <cell r="B1307" t="str">
            <v>WM</v>
          </cell>
          <cell r="J1307"/>
          <cell r="CG1307" t="str">
            <v>Not in JG's spring '21 File</v>
          </cell>
          <cell r="CH1307" t="str">
            <v>PTF</v>
          </cell>
        </row>
        <row r="1308">
          <cell r="B1308" t="str">
            <v>WM</v>
          </cell>
          <cell r="J1308"/>
          <cell r="CG1308" t="str">
            <v>Not in JG's spring '21 File</v>
          </cell>
          <cell r="CH1308" t="str">
            <v>PTF</v>
          </cell>
        </row>
        <row r="1309">
          <cell r="B1309" t="str">
            <v>WM</v>
          </cell>
          <cell r="J1309"/>
          <cell r="CG1309" t="str">
            <v>Not in JG's spring '21 File</v>
          </cell>
          <cell r="CH1309" t="str">
            <v>PTF</v>
          </cell>
        </row>
        <row r="1310">
          <cell r="B1310" t="str">
            <v>WM</v>
          </cell>
          <cell r="J1310"/>
          <cell r="CG1310" t="str">
            <v>N/A</v>
          </cell>
          <cell r="CH1310" t="str">
            <v>PTF</v>
          </cell>
        </row>
        <row r="1311">
          <cell r="B1311" t="str">
            <v>WM</v>
          </cell>
          <cell r="J1311"/>
          <cell r="CG1311" t="str">
            <v>Not in JG's spring '21 File</v>
          </cell>
          <cell r="CH1311" t="str">
            <v>PTF</v>
          </cell>
        </row>
        <row r="1312">
          <cell r="B1312" t="str">
            <v>WM</v>
          </cell>
          <cell r="J1312"/>
          <cell r="CG1312" t="str">
            <v>N/A</v>
          </cell>
          <cell r="CH1312" t="str">
            <v>PTF</v>
          </cell>
        </row>
        <row r="1313">
          <cell r="B1313" t="str">
            <v>WM</v>
          </cell>
          <cell r="J1313"/>
          <cell r="CG1313" t="str">
            <v>N/A</v>
          </cell>
          <cell r="CH1313" t="str">
            <v>PTF</v>
          </cell>
        </row>
        <row r="1314">
          <cell r="B1314" t="str">
            <v>WM</v>
          </cell>
          <cell r="J1314"/>
          <cell r="CG1314" t="str">
            <v>N/A</v>
          </cell>
          <cell r="CH1314" t="str">
            <v>PTF</v>
          </cell>
        </row>
        <row r="1315">
          <cell r="B1315" t="str">
            <v>WM</v>
          </cell>
          <cell r="J1315"/>
          <cell r="CG1315" t="str">
            <v>Not in JG's spring '21 File</v>
          </cell>
          <cell r="CH1315" t="str">
            <v>PTF</v>
          </cell>
        </row>
        <row r="1316">
          <cell r="B1316" t="str">
            <v>WM</v>
          </cell>
          <cell r="J1316"/>
          <cell r="CG1316" t="str">
            <v>N/A</v>
          </cell>
          <cell r="CH1316" t="str">
            <v>PTF</v>
          </cell>
        </row>
        <row r="1317">
          <cell r="B1317" t="str">
            <v>WM</v>
          </cell>
          <cell r="J1317"/>
          <cell r="CG1317" t="str">
            <v>N/A</v>
          </cell>
          <cell r="CH1317" t="str">
            <v>PTF</v>
          </cell>
        </row>
        <row r="1318">
          <cell r="B1318" t="str">
            <v>WM</v>
          </cell>
          <cell r="J1318"/>
          <cell r="CG1318" t="str">
            <v>N/A</v>
          </cell>
          <cell r="CH1318" t="str">
            <v>PTF</v>
          </cell>
        </row>
        <row r="1319">
          <cell r="B1319" t="str">
            <v>WM</v>
          </cell>
          <cell r="J1319"/>
          <cell r="CG1319" t="str">
            <v>Not in JG's spring '21 File</v>
          </cell>
          <cell r="CH1319" t="str">
            <v>PTF</v>
          </cell>
        </row>
        <row r="1320">
          <cell r="B1320" t="str">
            <v>WM</v>
          </cell>
          <cell r="J1320"/>
          <cell r="CG1320" t="str">
            <v>N/A</v>
          </cell>
          <cell r="CH1320" t="str">
            <v>PTF</v>
          </cell>
        </row>
        <row r="1321">
          <cell r="B1321" t="str">
            <v>WM</v>
          </cell>
          <cell r="J1321"/>
          <cell r="CG1321" t="str">
            <v>Not in Prior Year's LRP file</v>
          </cell>
          <cell r="CH1321" t="str">
            <v>PTF</v>
          </cell>
        </row>
        <row r="1322">
          <cell r="B1322" t="str">
            <v>WM</v>
          </cell>
          <cell r="J1322"/>
          <cell r="CG1322" t="str">
            <v>Not in JG's spring '21 File</v>
          </cell>
          <cell r="CH1322" t="str">
            <v>PTF</v>
          </cell>
        </row>
        <row r="1323">
          <cell r="B1323" t="str">
            <v>WM</v>
          </cell>
          <cell r="J1323"/>
          <cell r="CG1323" t="str">
            <v>Not in JG's spring '21 File</v>
          </cell>
          <cell r="CH1323" t="str">
            <v>PTF</v>
          </cell>
        </row>
        <row r="1324">
          <cell r="B1324" t="str">
            <v>WM</v>
          </cell>
          <cell r="J1324"/>
          <cell r="CG1324" t="str">
            <v>LSP</v>
          </cell>
          <cell r="CH1324" t="str">
            <v>Non-PTF</v>
          </cell>
        </row>
        <row r="1325">
          <cell r="B1325" t="str">
            <v>WM</v>
          </cell>
          <cell r="J1325"/>
          <cell r="CG1325" t="str">
            <v>N/A</v>
          </cell>
          <cell r="CH1325" t="str">
            <v>PTF</v>
          </cell>
        </row>
        <row r="1326">
          <cell r="B1326" t="str">
            <v>WM</v>
          </cell>
          <cell r="J1326"/>
          <cell r="CG1326" t="str">
            <v>Not in JG's spring '21 File</v>
          </cell>
          <cell r="CH1326" t="str">
            <v>PTF</v>
          </cell>
        </row>
        <row r="1327">
          <cell r="B1327" t="str">
            <v>WM</v>
          </cell>
          <cell r="J1327"/>
          <cell r="CG1327" t="str">
            <v>Not in Prior Year's LRP file</v>
          </cell>
          <cell r="CH1327" t="str">
            <v>PTF</v>
          </cell>
        </row>
        <row r="1328">
          <cell r="B1328" t="str">
            <v>WM</v>
          </cell>
          <cell r="J1328"/>
          <cell r="CG1328" t="str">
            <v>Not in Prior Year's LRP file</v>
          </cell>
          <cell r="CH1328" t="str">
            <v>PTF</v>
          </cell>
        </row>
        <row r="1329">
          <cell r="B1329" t="str">
            <v>WM</v>
          </cell>
          <cell r="J1329"/>
          <cell r="CG1329" t="str">
            <v>Not in Prior Year's LRP file</v>
          </cell>
          <cell r="CH1329" t="str">
            <v>PTF</v>
          </cell>
        </row>
        <row r="1330">
          <cell r="B1330" t="str">
            <v>WM</v>
          </cell>
          <cell r="J1330"/>
          <cell r="CG1330" t="str">
            <v>Not in Prior Year's LRP file</v>
          </cell>
          <cell r="CH1330" t="str">
            <v>PTF</v>
          </cell>
        </row>
        <row r="1331">
          <cell r="B1331" t="str">
            <v>WM</v>
          </cell>
          <cell r="J1331"/>
          <cell r="CG1331" t="str">
            <v>Not in Prior Year's LRP file</v>
          </cell>
          <cell r="CH1331" t="str">
            <v>PTF</v>
          </cell>
        </row>
        <row r="1332">
          <cell r="B1332" t="str">
            <v>WM</v>
          </cell>
          <cell r="J1332"/>
          <cell r="CG1332" t="str">
            <v>Not in Prior Year's LRP file</v>
          </cell>
          <cell r="CH1332" t="str">
            <v>PTF</v>
          </cell>
        </row>
        <row r="1333">
          <cell r="B1333" t="str">
            <v>WM</v>
          </cell>
          <cell r="J1333"/>
          <cell r="CG1333" t="str">
            <v>Not in Prior Year's LRP file</v>
          </cell>
          <cell r="CH1333" t="str">
            <v>non-PTF</v>
          </cell>
        </row>
        <row r="1334">
          <cell r="B1334" t="str">
            <v>WM</v>
          </cell>
          <cell r="J1334"/>
          <cell r="CG1334" t="str">
            <v>Not in Prior Year's LRP file</v>
          </cell>
          <cell r="CH1334" t="str">
            <v>non-PTF</v>
          </cell>
        </row>
        <row r="1335">
          <cell r="B1335" t="str">
            <v>WM</v>
          </cell>
          <cell r="J1335"/>
          <cell r="CG1335" t="str">
            <v>Not in Prior Year's LRP file</v>
          </cell>
          <cell r="CH1335" t="str">
            <v>PTF</v>
          </cell>
        </row>
        <row r="1336">
          <cell r="B1336" t="str">
            <v>WM</v>
          </cell>
          <cell r="J1336"/>
          <cell r="CG1336" t="str">
            <v>Not in Prior Year's LRP file</v>
          </cell>
          <cell r="CH1336" t="str">
            <v>PTF</v>
          </cell>
        </row>
        <row r="1337">
          <cell r="B1337" t="str">
            <v>WM</v>
          </cell>
          <cell r="J1337"/>
          <cell r="CG1337" t="str">
            <v>Not in Prior Year's LRP file</v>
          </cell>
          <cell r="CH1337" t="str">
            <v>PTF</v>
          </cell>
        </row>
        <row r="1338">
          <cell r="B1338" t="str">
            <v>WM</v>
          </cell>
          <cell r="J1338"/>
          <cell r="CG1338" t="str">
            <v>Not in Prior Year's LRP file</v>
          </cell>
          <cell r="CH1338" t="str">
            <v>PTF</v>
          </cell>
        </row>
        <row r="1339">
          <cell r="B1339" t="str">
            <v>WM</v>
          </cell>
          <cell r="J1339"/>
          <cell r="CG1339" t="str">
            <v>Not in Prior Year's LRP file</v>
          </cell>
          <cell r="CH1339" t="str">
            <v>PTF</v>
          </cell>
        </row>
        <row r="1340">
          <cell r="B1340" t="str">
            <v>WM</v>
          </cell>
          <cell r="J1340"/>
          <cell r="CG1340" t="str">
            <v>Not in Prior Year's LRP file</v>
          </cell>
          <cell r="CH1340" t="str">
            <v>PTF</v>
          </cell>
        </row>
        <row r="1341">
          <cell r="B1341" t="str">
            <v>WM</v>
          </cell>
          <cell r="J1341"/>
          <cell r="CG1341" t="str">
            <v>Not in Prior Year's LRP file</v>
          </cell>
          <cell r="CH1341" t="str">
            <v>PTF</v>
          </cell>
        </row>
        <row r="1342">
          <cell r="B1342" t="str">
            <v>WM</v>
          </cell>
          <cell r="J1342"/>
          <cell r="CG1342" t="str">
            <v>N/A</v>
          </cell>
          <cell r="CH1342" t="str">
            <v>PTF</v>
          </cell>
        </row>
        <row r="1343">
          <cell r="B1343" t="str">
            <v>WM</v>
          </cell>
          <cell r="J1343"/>
          <cell r="CG1343" t="str">
            <v>N/A</v>
          </cell>
          <cell r="CH1343" t="str">
            <v>PTF</v>
          </cell>
        </row>
        <row r="1344">
          <cell r="B1344" t="str">
            <v>WM</v>
          </cell>
          <cell r="J1344"/>
          <cell r="CG1344" t="str">
            <v>Not in Prior Year's LRP file</v>
          </cell>
          <cell r="CH1344" t="str">
            <v>PTF</v>
          </cell>
        </row>
        <row r="1345">
          <cell r="B1345" t="str">
            <v>WM</v>
          </cell>
          <cell r="J1345"/>
          <cell r="CG1345" t="str">
            <v>Not in Prior Year's LRP file</v>
          </cell>
          <cell r="CH1345" t="str">
            <v>PTF</v>
          </cell>
        </row>
        <row r="1346">
          <cell r="B1346" t="str">
            <v>WM</v>
          </cell>
          <cell r="J1346"/>
          <cell r="CG1346" t="str">
            <v>Not in JG's spring '21 File</v>
          </cell>
          <cell r="CH1346" t="str">
            <v>PTF</v>
          </cell>
        </row>
        <row r="1347">
          <cell r="B1347" t="str">
            <v>WM</v>
          </cell>
          <cell r="J1347"/>
          <cell r="CG1347" t="str">
            <v>N/A</v>
          </cell>
          <cell r="CH1347" t="str">
            <v>Non-PTF</v>
          </cell>
        </row>
        <row r="1348">
          <cell r="B1348" t="str">
            <v>WM</v>
          </cell>
          <cell r="J1348"/>
          <cell r="CG1348" t="str">
            <v>N/A</v>
          </cell>
          <cell r="CH1348" t="str">
            <v>PTF</v>
          </cell>
        </row>
        <row r="1349">
          <cell r="B1349" t="str">
            <v>WM</v>
          </cell>
          <cell r="J1349"/>
          <cell r="CG1349" t="str">
            <v>Not in Prior Year's LRP file</v>
          </cell>
          <cell r="CH1349" t="str">
            <v>PTF</v>
          </cell>
        </row>
        <row r="1350">
          <cell r="B1350" t="str">
            <v>WM</v>
          </cell>
          <cell r="J1350"/>
          <cell r="CG1350" t="str">
            <v>Not in Prior Year's LRP file</v>
          </cell>
          <cell r="CH1350" t="str">
            <v>PTF</v>
          </cell>
        </row>
        <row r="1351">
          <cell r="B1351" t="str">
            <v>WM</v>
          </cell>
          <cell r="J1351"/>
          <cell r="CG1351"/>
          <cell r="CH1351" t="str">
            <v>PTF</v>
          </cell>
        </row>
        <row r="1352">
          <cell r="B1352" t="str">
            <v>WM</v>
          </cell>
          <cell r="J1352"/>
          <cell r="CG1352"/>
          <cell r="CH1352" t="str">
            <v>Non-PTF</v>
          </cell>
        </row>
        <row r="1353">
          <cell r="B1353" t="str">
            <v>WM</v>
          </cell>
          <cell r="J1353"/>
          <cell r="CG1353" t="str">
            <v>Not in JG's spring '21 File</v>
          </cell>
          <cell r="CH1353" t="str">
            <v>Non-PTF</v>
          </cell>
        </row>
        <row r="1354">
          <cell r="B1354" t="str">
            <v>WM</v>
          </cell>
          <cell r="J1354"/>
          <cell r="CG1354" t="str">
            <v>Not in JG's spring '21 File</v>
          </cell>
          <cell r="CH1354" t="str">
            <v>PTF</v>
          </cell>
        </row>
        <row r="1355">
          <cell r="B1355" t="str">
            <v>WM</v>
          </cell>
          <cell r="J1355"/>
          <cell r="CG1355" t="str">
            <v>Not in JG's spring '21 File</v>
          </cell>
          <cell r="CH1355" t="str">
            <v>PTF</v>
          </cell>
        </row>
        <row r="1356">
          <cell r="B1356" t="str">
            <v>WM</v>
          </cell>
          <cell r="J1356"/>
          <cell r="CG1356" t="str">
            <v>Not in Prior Year's LRP file</v>
          </cell>
          <cell r="CH1356" t="str">
            <v>PTF</v>
          </cell>
        </row>
        <row r="1357">
          <cell r="B1357" t="str">
            <v>WM</v>
          </cell>
          <cell r="J1357"/>
          <cell r="CG1357" t="str">
            <v>Not in Prior Year's LRP file</v>
          </cell>
          <cell r="CH1357" t="str">
            <v>PTF</v>
          </cell>
        </row>
        <row r="1358">
          <cell r="B1358" t="str">
            <v>WM</v>
          </cell>
          <cell r="J1358"/>
          <cell r="CG1358" t="str">
            <v>Not in Prior Year's LRP file</v>
          </cell>
          <cell r="CH1358" t="str">
            <v>PTF</v>
          </cell>
        </row>
        <row r="1359">
          <cell r="B1359" t="str">
            <v>WM</v>
          </cell>
          <cell r="J1359"/>
          <cell r="CG1359" t="str">
            <v>ACL-38</v>
          </cell>
          <cell r="CH1359" t="str">
            <v>PTF</v>
          </cell>
        </row>
        <row r="1360">
          <cell r="B1360" t="str">
            <v>WM</v>
          </cell>
          <cell r="J1360"/>
          <cell r="CG1360" t="str">
            <v>Not in JG's spring '21 File</v>
          </cell>
          <cell r="CH1360" t="str">
            <v>PTF</v>
          </cell>
        </row>
        <row r="1361">
          <cell r="B1361" t="str">
            <v>WM</v>
          </cell>
          <cell r="J1361"/>
          <cell r="CG1361" t="str">
            <v>ACL-212</v>
          </cell>
          <cell r="CH1361" t="str">
            <v>PTF</v>
          </cell>
        </row>
        <row r="1362">
          <cell r="B1362" t="str">
            <v>WM</v>
          </cell>
          <cell r="J1362"/>
          <cell r="CG1362" t="str">
            <v>PTF</v>
          </cell>
          <cell r="CH1362" t="str">
            <v>PTF</v>
          </cell>
        </row>
        <row r="1363">
          <cell r="B1363" t="str">
            <v>WM</v>
          </cell>
          <cell r="J1363"/>
          <cell r="CG1363" t="str">
            <v>N/A</v>
          </cell>
          <cell r="CH1363" t="str">
            <v>PTF</v>
          </cell>
        </row>
        <row r="1364">
          <cell r="B1364" t="str">
            <v>WM</v>
          </cell>
          <cell r="J1364"/>
          <cell r="CG1364" t="str">
            <v>Not in Prior Year's LRP file</v>
          </cell>
          <cell r="CH1364" t="str">
            <v>PTF</v>
          </cell>
        </row>
        <row r="1365">
          <cell r="B1365" t="str">
            <v>WM</v>
          </cell>
          <cell r="J1365"/>
          <cell r="CG1365" t="str">
            <v>Not in Prior Year's LRP file</v>
          </cell>
          <cell r="CH1365" t="str">
            <v>PTF</v>
          </cell>
        </row>
        <row r="1366">
          <cell r="B1366" t="str">
            <v>WM</v>
          </cell>
          <cell r="J1366"/>
          <cell r="CG1366" t="str">
            <v>Not in JG's spring '21 File</v>
          </cell>
          <cell r="CH1366" t="str">
            <v>PTF</v>
          </cell>
        </row>
        <row r="1367">
          <cell r="B1367" t="str">
            <v>WM</v>
          </cell>
          <cell r="J1367"/>
          <cell r="CG1367" t="str">
            <v>Not in Prior Year's LRP file</v>
          </cell>
          <cell r="CH1367" t="str">
            <v>PTF</v>
          </cell>
        </row>
        <row r="1368">
          <cell r="B1368" t="str">
            <v>WM</v>
          </cell>
          <cell r="J1368"/>
          <cell r="CG1368" t="str">
            <v>Not in JG's spring '21 File</v>
          </cell>
          <cell r="CH1368" t="str">
            <v>PTF</v>
          </cell>
        </row>
        <row r="1369">
          <cell r="B1369" t="str">
            <v>WM</v>
          </cell>
          <cell r="J1369"/>
          <cell r="CG1369" t="str">
            <v>N/A</v>
          </cell>
          <cell r="CH1369" t="str">
            <v>PTF</v>
          </cell>
        </row>
        <row r="1370">
          <cell r="B1370" t="str">
            <v>WM</v>
          </cell>
          <cell r="J1370"/>
          <cell r="CG1370" t="str">
            <v>Not in JG's spring '21 File</v>
          </cell>
          <cell r="CH1370" t="str">
            <v>PTF</v>
          </cell>
        </row>
        <row r="1371">
          <cell r="B1371" t="str">
            <v>WM</v>
          </cell>
          <cell r="J1371"/>
          <cell r="CG1371" t="str">
            <v>N/A</v>
          </cell>
          <cell r="CH1371" t="str">
            <v>PTF</v>
          </cell>
        </row>
        <row r="1372">
          <cell r="B1372" t="str">
            <v>WM</v>
          </cell>
          <cell r="J1372"/>
          <cell r="CG1372" t="str">
            <v>Not in Prior Year's LRP file</v>
          </cell>
          <cell r="CH1372" t="str">
            <v>non-PTF</v>
          </cell>
        </row>
        <row r="1373">
          <cell r="B1373" t="str">
            <v>WM</v>
          </cell>
          <cell r="J1373"/>
          <cell r="CG1373" t="str">
            <v>Not in Prior Year's LRP file</v>
          </cell>
          <cell r="CH1373" t="str">
            <v>non-PTF</v>
          </cell>
        </row>
        <row r="1374">
          <cell r="B1374" t="str">
            <v>WM</v>
          </cell>
          <cell r="J1374"/>
          <cell r="CG1374" t="str">
            <v>N/A</v>
          </cell>
          <cell r="CH1374" t="str">
            <v>PTF</v>
          </cell>
        </row>
        <row r="1375">
          <cell r="B1375" t="str">
            <v>WM</v>
          </cell>
          <cell r="J1375"/>
          <cell r="CG1375" t="str">
            <v>ACL-181</v>
          </cell>
          <cell r="CH1375" t="str">
            <v>PTF</v>
          </cell>
        </row>
        <row r="1376">
          <cell r="B1376" t="str">
            <v>WM</v>
          </cell>
          <cell r="J1376"/>
          <cell r="CG1376" t="str">
            <v>Not in Prior Year's LRP file</v>
          </cell>
          <cell r="CH1376" t="str">
            <v>PTF</v>
          </cell>
        </row>
        <row r="1377">
          <cell r="B1377" t="str">
            <v>WM</v>
          </cell>
          <cell r="J1377"/>
          <cell r="CG1377" t="str">
            <v>Not in Prior Year's LRP file</v>
          </cell>
          <cell r="CH1377" t="str">
            <v>PTF</v>
          </cell>
        </row>
        <row r="1378">
          <cell r="B1378" t="str">
            <v>WM</v>
          </cell>
          <cell r="J1378"/>
          <cell r="CG1378" t="str">
            <v>Not in JG's spring '21 File</v>
          </cell>
          <cell r="CH1378" t="str">
            <v>PTF</v>
          </cell>
        </row>
        <row r="1379">
          <cell r="B1379" t="str">
            <v>WM</v>
          </cell>
          <cell r="J1379"/>
          <cell r="CG1379" t="str">
            <v>Not in Prior Year's LRP file</v>
          </cell>
          <cell r="CH1379" t="str">
            <v>PTF</v>
          </cell>
        </row>
        <row r="1380">
          <cell r="B1380" t="str">
            <v>WM</v>
          </cell>
          <cell r="J1380"/>
          <cell r="CG1380" t="str">
            <v>N/A</v>
          </cell>
          <cell r="CH1380" t="str">
            <v>PTF</v>
          </cell>
        </row>
        <row r="1381">
          <cell r="B1381" t="str">
            <v>WM</v>
          </cell>
          <cell r="J1381"/>
          <cell r="CG1381" t="str">
            <v>Not in Prior Year's LRP file</v>
          </cell>
          <cell r="CH1381" t="str">
            <v>PTF</v>
          </cell>
        </row>
        <row r="1382">
          <cell r="B1382" t="str">
            <v>WM</v>
          </cell>
          <cell r="J1382"/>
          <cell r="CG1382" t="str">
            <v>Not in Prior Year's LRP file</v>
          </cell>
          <cell r="CH1382" t="str">
            <v>PTF</v>
          </cell>
        </row>
      </sheetData>
      <sheetData sheetId="1"/>
      <sheetData sheetId="2"/>
      <sheetData sheetId="3"/>
      <sheetData sheetId="4"/>
      <sheetData sheetId="5"/>
      <sheetData sheetId="6"/>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y"/>
    </sheet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3F96C0-FE8F-4ADB-BCB6-AC3B8962C8A0}">
  <dimension ref="A1:F60"/>
  <sheetViews>
    <sheetView tabSelected="1" zoomScaleNormal="100" workbookViewId="0">
      <selection activeCell="D27" sqref="D27"/>
    </sheetView>
  </sheetViews>
  <sheetFormatPr defaultColWidth="9.26953125" defaultRowHeight="13" x14ac:dyDescent="0.3"/>
  <cols>
    <col min="1" max="1" width="6" style="1" bestFit="1" customWidth="1"/>
    <col min="2" max="2" width="93.7265625" style="1" customWidth="1"/>
    <col min="3" max="3" width="6.1796875" style="4" bestFit="1" customWidth="1"/>
    <col min="4" max="4" width="16.54296875" style="1" customWidth="1"/>
    <col min="5" max="5" width="2.453125" style="1" customWidth="1"/>
    <col min="6" max="6" width="28.26953125" style="1" bestFit="1" customWidth="1"/>
    <col min="7" max="16384" width="9.26953125" style="1"/>
  </cols>
  <sheetData>
    <row r="1" spans="1:6" s="97" customFormat="1" x14ac:dyDescent="0.3">
      <c r="B1" s="245" t="s">
        <v>432</v>
      </c>
      <c r="C1" s="245"/>
      <c r="D1" s="245"/>
      <c r="E1" s="245"/>
      <c r="F1" s="245"/>
    </row>
    <row r="2" spans="1:6" s="97" customFormat="1" x14ac:dyDescent="0.3">
      <c r="B2" s="245" t="s">
        <v>433</v>
      </c>
      <c r="C2" s="245"/>
      <c r="D2" s="245"/>
      <c r="E2" s="245"/>
      <c r="F2" s="245"/>
    </row>
    <row r="3" spans="1:6" s="97" customFormat="1" x14ac:dyDescent="0.3">
      <c r="B3" s="245" t="s">
        <v>434</v>
      </c>
      <c r="C3" s="245"/>
      <c r="D3" s="245"/>
      <c r="E3" s="245"/>
      <c r="F3" s="245"/>
    </row>
    <row r="4" spans="1:6" s="97" customFormat="1" x14ac:dyDescent="0.3">
      <c r="B4" s="245" t="s">
        <v>435</v>
      </c>
      <c r="C4" s="245"/>
      <c r="D4" s="245"/>
      <c r="E4" s="245"/>
      <c r="F4" s="245"/>
    </row>
    <row r="5" spans="1:6" s="97" customFormat="1" x14ac:dyDescent="0.3">
      <c r="B5" s="245" t="s">
        <v>436</v>
      </c>
      <c r="C5" s="245"/>
      <c r="D5" s="245"/>
      <c r="E5" s="245"/>
      <c r="F5" s="245"/>
    </row>
    <row r="6" spans="1:6" x14ac:dyDescent="0.3">
      <c r="F6" s="1" t="s">
        <v>437</v>
      </c>
    </row>
    <row r="7" spans="1:6" x14ac:dyDescent="0.3">
      <c r="A7" s="245" t="s">
        <v>444</v>
      </c>
      <c r="B7" s="245"/>
      <c r="C7" s="245"/>
      <c r="D7" s="245"/>
      <c r="E7" s="245"/>
      <c r="F7" s="245"/>
    </row>
    <row r="8" spans="1:6" x14ac:dyDescent="0.3">
      <c r="A8" s="245" t="s">
        <v>445</v>
      </c>
      <c r="B8" s="245"/>
      <c r="C8" s="245"/>
      <c r="D8" s="245"/>
      <c r="E8" s="245"/>
      <c r="F8" s="245"/>
    </row>
    <row r="9" spans="1:6" x14ac:dyDescent="0.3">
      <c r="A9" s="245" t="s">
        <v>446</v>
      </c>
      <c r="B9" s="245"/>
      <c r="C9" s="245"/>
      <c r="D9" s="245"/>
      <c r="E9" s="245"/>
      <c r="F9" s="245"/>
    </row>
    <row r="10" spans="1:6" x14ac:dyDescent="0.3">
      <c r="A10" s="245" t="s">
        <v>0</v>
      </c>
      <c r="B10" s="245"/>
      <c r="C10" s="245"/>
      <c r="D10" s="245"/>
      <c r="E10" s="245"/>
      <c r="F10" s="245"/>
    </row>
    <row r="11" spans="1:6" x14ac:dyDescent="0.3">
      <c r="A11" s="245" t="s">
        <v>1</v>
      </c>
      <c r="B11" s="245"/>
      <c r="C11" s="245"/>
      <c r="D11" s="245"/>
      <c r="E11" s="245"/>
      <c r="F11" s="245"/>
    </row>
    <row r="12" spans="1:6" x14ac:dyDescent="0.3">
      <c r="A12" s="245" t="s">
        <v>447</v>
      </c>
      <c r="B12" s="245"/>
      <c r="C12" s="245"/>
      <c r="D12" s="245"/>
      <c r="E12" s="245"/>
      <c r="F12" s="245"/>
    </row>
    <row r="13" spans="1:6" x14ac:dyDescent="0.3">
      <c r="A13" s="2"/>
      <c r="B13" s="2"/>
      <c r="C13" s="2"/>
      <c r="D13" s="2"/>
      <c r="E13" s="2"/>
      <c r="F13" s="2"/>
    </row>
    <row r="14" spans="1:6" x14ac:dyDescent="0.3">
      <c r="A14" s="2"/>
      <c r="B14" s="3" t="s">
        <v>2</v>
      </c>
      <c r="C14" s="2"/>
      <c r="D14" s="4" t="s">
        <v>3</v>
      </c>
      <c r="E14" s="4"/>
      <c r="F14" s="4" t="s">
        <v>4</v>
      </c>
    </row>
    <row r="15" spans="1:6" x14ac:dyDescent="0.3">
      <c r="A15" s="2" t="s">
        <v>5</v>
      </c>
      <c r="B15" s="5"/>
      <c r="C15" s="2"/>
    </row>
    <row r="16" spans="1:6" x14ac:dyDescent="0.3">
      <c r="A16" s="6" t="s">
        <v>6</v>
      </c>
      <c r="B16" s="6" t="s">
        <v>7</v>
      </c>
      <c r="C16" s="2"/>
      <c r="D16" s="6" t="s">
        <v>8</v>
      </c>
      <c r="E16" s="2"/>
      <c r="F16" s="6" t="s">
        <v>9</v>
      </c>
    </row>
    <row r="17" spans="1:6" x14ac:dyDescent="0.3">
      <c r="A17" s="4">
        <v>1</v>
      </c>
      <c r="B17" s="7" t="s">
        <v>10</v>
      </c>
      <c r="C17" s="8"/>
      <c r="D17" s="9">
        <f>+'WS 3 Inv Base Detail'!N19</f>
        <v>2508166225.2000003</v>
      </c>
      <c r="E17" s="10"/>
      <c r="F17" s="7" t="s">
        <v>11</v>
      </c>
    </row>
    <row r="18" spans="1:6" x14ac:dyDescent="0.3">
      <c r="A18" s="4">
        <f>A17+1</f>
        <v>2</v>
      </c>
      <c r="B18" s="7" t="s">
        <v>12</v>
      </c>
      <c r="C18" s="8"/>
      <c r="D18" s="11">
        <f>+'WS 3 Inv Base Detail'!N24</f>
        <v>48812649.571283832</v>
      </c>
      <c r="E18" s="12"/>
      <c r="F18" s="7" t="s">
        <v>13</v>
      </c>
    </row>
    <row r="19" spans="1:6" x14ac:dyDescent="0.3">
      <c r="A19" s="4">
        <f t="shared" ref="A19:A20" si="0">A18+1</f>
        <v>3</v>
      </c>
      <c r="B19" s="7" t="s">
        <v>14</v>
      </c>
      <c r="C19" s="8"/>
      <c r="D19" s="11">
        <f>+'WS 3 Inv Base Detail'!N26</f>
        <v>3319087</v>
      </c>
      <c r="E19" s="12"/>
      <c r="F19" s="7" t="s">
        <v>15</v>
      </c>
    </row>
    <row r="20" spans="1:6" x14ac:dyDescent="0.3">
      <c r="A20" s="4">
        <f t="shared" si="0"/>
        <v>4</v>
      </c>
      <c r="B20" s="7" t="s">
        <v>16</v>
      </c>
      <c r="D20" s="13">
        <f>(SUM(D17:D19))</f>
        <v>2560297961.7712841</v>
      </c>
      <c r="E20" s="12"/>
      <c r="F20" s="7"/>
    </row>
    <row r="21" spans="1:6" x14ac:dyDescent="0.3">
      <c r="A21" s="4"/>
      <c r="B21" s="14"/>
      <c r="F21" s="7"/>
    </row>
    <row r="22" spans="1:6" x14ac:dyDescent="0.3">
      <c r="A22" s="4">
        <f>A20+1</f>
        <v>5</v>
      </c>
      <c r="B22" s="7" t="s">
        <v>17</v>
      </c>
      <c r="C22" s="15"/>
      <c r="D22" s="16">
        <f>+'WS 3 Inv Base Detail'!N33</f>
        <v>-595330900.42225802</v>
      </c>
      <c r="E22" s="12"/>
      <c r="F22" s="7" t="s">
        <v>18</v>
      </c>
    </row>
    <row r="23" spans="1:6" x14ac:dyDescent="0.3">
      <c r="A23" s="4">
        <f>A22+1</f>
        <v>6</v>
      </c>
      <c r="B23" s="7" t="s">
        <v>19</v>
      </c>
      <c r="C23" s="15"/>
      <c r="D23" s="11">
        <f>+'WS 3 Inv Base Detail'!N42</f>
        <v>-307274493.5</v>
      </c>
      <c r="E23" s="12"/>
      <c r="F23" s="7" t="s">
        <v>20</v>
      </c>
    </row>
    <row r="24" spans="1:6" x14ac:dyDescent="0.3">
      <c r="A24" s="4">
        <f>A23+1</f>
        <v>7</v>
      </c>
      <c r="B24" s="7" t="s">
        <v>21</v>
      </c>
      <c r="C24" s="8"/>
      <c r="D24" s="11">
        <f>+'WS 3 Inv Base Detail'!N47</f>
        <v>-220997601</v>
      </c>
      <c r="E24" s="12"/>
      <c r="F24" s="7" t="s">
        <v>22</v>
      </c>
    </row>
    <row r="25" spans="1:6" x14ac:dyDescent="0.3">
      <c r="A25" s="4">
        <f t="shared" ref="A25" si="1">A24+1</f>
        <v>8</v>
      </c>
      <c r="B25" s="7" t="s">
        <v>23</v>
      </c>
      <c r="D25" s="13">
        <f>SUM(D20:D24)</f>
        <v>1436694966.8490262</v>
      </c>
      <c r="E25" s="12"/>
      <c r="F25" s="7"/>
    </row>
    <row r="26" spans="1:6" x14ac:dyDescent="0.3">
      <c r="A26" s="4"/>
      <c r="B26" s="7"/>
      <c r="F26" s="7"/>
    </row>
    <row r="27" spans="1:6" x14ac:dyDescent="0.3">
      <c r="A27" s="4">
        <f>A25+1</f>
        <v>9</v>
      </c>
      <c r="B27" s="1" t="s">
        <v>24</v>
      </c>
      <c r="C27" s="8"/>
      <c r="D27" s="16">
        <f>+'WS 3 Inv Base Detail'!N49</f>
        <v>1866905.0866954371</v>
      </c>
      <c r="E27" s="12"/>
      <c r="F27" s="7" t="s">
        <v>25</v>
      </c>
    </row>
    <row r="28" spans="1:6" x14ac:dyDescent="0.3">
      <c r="A28" s="4">
        <f>A27+1</f>
        <v>10</v>
      </c>
      <c r="B28" s="7" t="s">
        <v>26</v>
      </c>
      <c r="C28" s="8"/>
      <c r="D28" s="11">
        <f>+'WS 3 Inv Base Detail'!N51</f>
        <v>22091969</v>
      </c>
      <c r="E28" s="12"/>
      <c r="F28" s="7" t="s">
        <v>27</v>
      </c>
    </row>
    <row r="29" spans="1:6" x14ac:dyDescent="0.3">
      <c r="A29" s="4">
        <f t="shared" ref="A29:A31" si="2">A28+1</f>
        <v>11</v>
      </c>
      <c r="B29" s="7" t="s">
        <v>28</v>
      </c>
      <c r="C29" s="17"/>
      <c r="D29" s="11">
        <f>+'WS 3 Inv Base Detail'!N53</f>
        <v>-991829.28766432579</v>
      </c>
      <c r="E29" s="12"/>
      <c r="F29" s="7" t="s">
        <v>29</v>
      </c>
    </row>
    <row r="30" spans="1:6" x14ac:dyDescent="0.3">
      <c r="A30" s="4">
        <f t="shared" si="2"/>
        <v>12</v>
      </c>
      <c r="B30" s="7" t="s">
        <v>30</v>
      </c>
      <c r="C30" s="8"/>
      <c r="D30" s="11">
        <f>+'WS 3 Inv Base Detail'!N60</f>
        <v>4406781.5444362629</v>
      </c>
      <c r="E30" s="12"/>
      <c r="F30" s="7" t="s">
        <v>31</v>
      </c>
    </row>
    <row r="31" spans="1:6" ht="13.5" thickBot="1" x14ac:dyDescent="0.35">
      <c r="A31" s="4">
        <f t="shared" si="2"/>
        <v>13</v>
      </c>
      <c r="B31" s="1" t="s">
        <v>32</v>
      </c>
      <c r="D31" s="18">
        <f>SUM(D25:D30)</f>
        <v>1464068793.1924934</v>
      </c>
      <c r="E31" s="19"/>
    </row>
    <row r="32" spans="1:6" ht="13.5" thickTop="1" x14ac:dyDescent="0.3">
      <c r="A32" s="4"/>
      <c r="D32" s="10"/>
      <c r="E32" s="10"/>
    </row>
    <row r="33" spans="1:6" x14ac:dyDescent="0.3">
      <c r="A33" s="4"/>
      <c r="B33" s="6" t="s">
        <v>33</v>
      </c>
    </row>
    <row r="34" spans="1:6" x14ac:dyDescent="0.3">
      <c r="A34" s="4">
        <f>A31+1</f>
        <v>14</v>
      </c>
      <c r="B34" s="1" t="s">
        <v>34</v>
      </c>
      <c r="D34" s="9">
        <f>+'WS 2 Return and Taxes'!D47</f>
        <v>131892116.04096559</v>
      </c>
      <c r="E34" s="10"/>
      <c r="F34" s="7" t="s">
        <v>35</v>
      </c>
    </row>
    <row r="35" spans="1:6" x14ac:dyDescent="0.3">
      <c r="A35" s="4">
        <f>A34+1</f>
        <v>15</v>
      </c>
      <c r="B35" s="7" t="s">
        <v>36</v>
      </c>
      <c r="C35" s="8"/>
      <c r="D35" s="11">
        <f>+'WS 4 O&amp;M Detail'!J22</f>
        <v>65641496.432191484</v>
      </c>
      <c r="E35" s="12"/>
      <c r="F35" s="7" t="s">
        <v>37</v>
      </c>
    </row>
    <row r="36" spans="1:6" x14ac:dyDescent="0.3">
      <c r="A36" s="4">
        <f>A35+1</f>
        <v>16</v>
      </c>
      <c r="B36" s="7" t="s">
        <v>38</v>
      </c>
      <c r="C36" s="20"/>
      <c r="D36" s="11">
        <f>+'WS 4 O&amp;M Detail'!J24</f>
        <v>35288851.565144859</v>
      </c>
      <c r="E36" s="12"/>
      <c r="F36" s="7" t="s">
        <v>39</v>
      </c>
    </row>
    <row r="37" spans="1:6" x14ac:dyDescent="0.3">
      <c r="A37" s="4">
        <f t="shared" ref="A37:A39" si="3">A36+1</f>
        <v>17</v>
      </c>
      <c r="B37" s="7" t="s">
        <v>40</v>
      </c>
      <c r="C37" s="20"/>
      <c r="D37" s="11">
        <v>0</v>
      </c>
      <c r="E37" s="12"/>
      <c r="F37" s="7" t="s">
        <v>41</v>
      </c>
    </row>
    <row r="38" spans="1:6" x14ac:dyDescent="0.3">
      <c r="A38" s="4">
        <f t="shared" si="3"/>
        <v>18</v>
      </c>
      <c r="B38" s="7" t="s">
        <v>42</v>
      </c>
      <c r="C38" s="20"/>
      <c r="D38" s="21">
        <f>+'WS 4 O&amp;M Detail'!J33</f>
        <v>17735061</v>
      </c>
      <c r="E38" s="12"/>
      <c r="F38" s="7" t="s">
        <v>43</v>
      </c>
    </row>
    <row r="39" spans="1:6" x14ac:dyDescent="0.3">
      <c r="A39" s="4">
        <f t="shared" si="3"/>
        <v>19</v>
      </c>
      <c r="B39" s="7" t="s">
        <v>44</v>
      </c>
      <c r="C39" s="20"/>
      <c r="D39" s="11">
        <f>+'WS 4 O&amp;M Detail'!J53</f>
        <v>17519191.355490107</v>
      </c>
      <c r="E39" s="12"/>
      <c r="F39" s="7" t="s">
        <v>45</v>
      </c>
    </row>
    <row r="40" spans="1:6" x14ac:dyDescent="0.3">
      <c r="A40" s="4">
        <f>A39+1</f>
        <v>20</v>
      </c>
      <c r="B40" s="7" t="s">
        <v>46</v>
      </c>
      <c r="C40" s="20" t="s">
        <v>47</v>
      </c>
      <c r="D40" s="21"/>
      <c r="E40" s="12"/>
      <c r="F40" s="3" t="s">
        <v>48</v>
      </c>
    </row>
    <row r="41" spans="1:6" x14ac:dyDescent="0.3">
      <c r="A41" s="4">
        <f t="shared" ref="A41:A44" si="4">A40+1</f>
        <v>21</v>
      </c>
      <c r="B41" s="7" t="s">
        <v>49</v>
      </c>
      <c r="D41" s="22">
        <v>0</v>
      </c>
      <c r="E41" s="12"/>
      <c r="F41" s="7" t="s">
        <v>50</v>
      </c>
    </row>
    <row r="42" spans="1:6" x14ac:dyDescent="0.3">
      <c r="A42" s="4">
        <f t="shared" si="4"/>
        <v>22</v>
      </c>
      <c r="B42" s="7" t="s">
        <v>51</v>
      </c>
      <c r="D42" s="22">
        <v>0</v>
      </c>
      <c r="E42" s="12"/>
      <c r="F42" s="7" t="s">
        <v>52</v>
      </c>
    </row>
    <row r="43" spans="1:6" x14ac:dyDescent="0.3">
      <c r="A43" s="4">
        <f t="shared" si="4"/>
        <v>23</v>
      </c>
      <c r="B43" s="7" t="s">
        <v>53</v>
      </c>
      <c r="D43" s="22">
        <v>0</v>
      </c>
      <c r="E43" s="12"/>
      <c r="F43" s="7" t="s">
        <v>54</v>
      </c>
    </row>
    <row r="44" spans="1:6" x14ac:dyDescent="0.3">
      <c r="A44" s="4">
        <f t="shared" si="4"/>
        <v>24</v>
      </c>
      <c r="B44" s="7" t="s">
        <v>55</v>
      </c>
      <c r="C44" s="15"/>
      <c r="D44" s="23">
        <v>0</v>
      </c>
      <c r="E44" s="24"/>
      <c r="F44" s="7" t="s">
        <v>56</v>
      </c>
    </row>
    <row r="45" spans="1:6" x14ac:dyDescent="0.3">
      <c r="A45" s="4">
        <f>A44+1</f>
        <v>25</v>
      </c>
      <c r="B45" s="7" t="s">
        <v>57</v>
      </c>
      <c r="C45" s="15"/>
      <c r="D45" s="23">
        <v>0</v>
      </c>
      <c r="E45" s="24"/>
      <c r="F45" s="7" t="s">
        <v>58</v>
      </c>
    </row>
    <row r="46" spans="1:6" x14ac:dyDescent="0.3">
      <c r="A46" s="4"/>
      <c r="D46" s="25"/>
      <c r="E46" s="25"/>
      <c r="F46" s="7"/>
    </row>
    <row r="47" spans="1:6" ht="13.5" thickBot="1" x14ac:dyDescent="0.35">
      <c r="A47" s="4">
        <f>A45+1</f>
        <v>26</v>
      </c>
      <c r="B47" s="26" t="s">
        <v>59</v>
      </c>
      <c r="C47" s="4" t="s">
        <v>60</v>
      </c>
      <c r="D47" s="27">
        <f>SUM(D34:D45)</f>
        <v>268076716.39379206</v>
      </c>
      <c r="E47" s="19"/>
      <c r="F47" s="7"/>
    </row>
    <row r="48" spans="1:6" ht="13.5" thickTop="1" x14ac:dyDescent="0.3">
      <c r="A48" s="4"/>
      <c r="B48" s="7"/>
      <c r="D48" s="19"/>
      <c r="E48" s="19"/>
      <c r="F48" s="7"/>
    </row>
    <row r="49" spans="1:6" x14ac:dyDescent="0.3">
      <c r="A49" s="4">
        <f>A47+1</f>
        <v>27</v>
      </c>
      <c r="B49" s="28" t="s">
        <v>61</v>
      </c>
      <c r="C49" s="4" t="s">
        <v>62</v>
      </c>
      <c r="D49" s="19">
        <f xml:space="preserve"> SUM(D34:D39)</f>
        <v>268076716.39379206</v>
      </c>
      <c r="E49" s="19"/>
      <c r="F49" s="7"/>
    </row>
    <row r="50" spans="1:6" x14ac:dyDescent="0.3">
      <c r="A50" s="4"/>
      <c r="D50" s="29"/>
      <c r="E50" s="29"/>
    </row>
    <row r="51" spans="1:6" x14ac:dyDescent="0.3">
      <c r="A51" s="30" t="s">
        <v>63</v>
      </c>
      <c r="D51" s="19"/>
      <c r="E51" s="19"/>
    </row>
    <row r="52" spans="1:6" x14ac:dyDescent="0.3">
      <c r="A52" s="4" t="s">
        <v>64</v>
      </c>
      <c r="B52" s="1" t="s">
        <v>65</v>
      </c>
    </row>
    <row r="53" spans="1:6" x14ac:dyDescent="0.3">
      <c r="A53" s="4" t="s">
        <v>66</v>
      </c>
      <c r="B53" s="244" t="s">
        <v>67</v>
      </c>
      <c r="C53" s="244"/>
      <c r="D53" s="244"/>
      <c r="E53" s="244"/>
      <c r="F53" s="244"/>
    </row>
    <row r="54" spans="1:6" x14ac:dyDescent="0.3">
      <c r="B54" s="244"/>
      <c r="C54" s="244"/>
      <c r="D54" s="244"/>
      <c r="E54" s="244"/>
      <c r="F54" s="244"/>
    </row>
    <row r="55" spans="1:6" x14ac:dyDescent="0.3">
      <c r="A55" s="4" t="s">
        <v>62</v>
      </c>
      <c r="B55" s="1" t="s">
        <v>68</v>
      </c>
    </row>
    <row r="56" spans="1:6" ht="12.75" customHeight="1" x14ac:dyDescent="0.3">
      <c r="A56" s="4" t="s">
        <v>69</v>
      </c>
      <c r="B56" s="244" t="s">
        <v>70</v>
      </c>
      <c r="C56" s="244"/>
      <c r="D56" s="244"/>
      <c r="E56" s="244"/>
      <c r="F56" s="244"/>
    </row>
    <row r="57" spans="1:6" x14ac:dyDescent="0.3">
      <c r="B57" s="244"/>
      <c r="C57" s="244"/>
      <c r="D57" s="244"/>
      <c r="E57" s="244"/>
      <c r="F57" s="244"/>
    </row>
    <row r="58" spans="1:6" x14ac:dyDescent="0.3">
      <c r="B58" s="244"/>
      <c r="C58" s="244"/>
      <c r="D58" s="244"/>
      <c r="E58" s="244"/>
      <c r="F58" s="244"/>
    </row>
    <row r="59" spans="1:6" x14ac:dyDescent="0.3">
      <c r="B59" s="244"/>
      <c r="C59" s="244"/>
      <c r="D59" s="244"/>
      <c r="E59" s="244"/>
      <c r="F59" s="244"/>
    </row>
    <row r="60" spans="1:6" x14ac:dyDescent="0.3">
      <c r="A60" s="4" t="s">
        <v>47</v>
      </c>
      <c r="B60" s="1" t="s">
        <v>71</v>
      </c>
    </row>
  </sheetData>
  <mergeCells count="13">
    <mergeCell ref="B53:F54"/>
    <mergeCell ref="B56:F59"/>
    <mergeCell ref="B1:F1"/>
    <mergeCell ref="B2:F2"/>
    <mergeCell ref="B3:F3"/>
    <mergeCell ref="B4:F4"/>
    <mergeCell ref="B5:F5"/>
    <mergeCell ref="A7:F7"/>
    <mergeCell ref="A8:F8"/>
    <mergeCell ref="A9:F9"/>
    <mergeCell ref="A10:F10"/>
    <mergeCell ref="A11:F11"/>
    <mergeCell ref="A12:F12"/>
  </mergeCells>
  <pageMargins left="0.7" right="0.7" top="0.5" bottom="0" header="0.3" footer="0.3"/>
  <pageSetup scale="70" fitToHeight="4"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4F546D-ED39-4895-825B-ED15FBD1CB19}">
  <sheetPr>
    <pageSetUpPr fitToPage="1"/>
  </sheetPr>
  <dimension ref="A1:T69"/>
  <sheetViews>
    <sheetView tabSelected="1" zoomScaleNormal="100" zoomScalePageLayoutView="70" workbookViewId="0">
      <selection activeCell="D27" sqref="D27"/>
    </sheetView>
  </sheetViews>
  <sheetFormatPr defaultColWidth="12.54296875" defaultRowHeight="13" x14ac:dyDescent="0.3"/>
  <cols>
    <col min="1" max="1" width="7.1796875" style="92" bestFit="1" customWidth="1"/>
    <col min="2" max="2" width="58.26953125" style="92" customWidth="1"/>
    <col min="3" max="3" width="8.1796875" style="109" customWidth="1"/>
    <col min="4" max="4" width="15.26953125" style="92" bestFit="1" customWidth="1"/>
    <col min="5" max="5" width="4.26953125" style="92" bestFit="1" customWidth="1"/>
    <col min="6" max="6" width="18.54296875" style="120" customWidth="1"/>
    <col min="7" max="7" width="5.54296875" style="120" bestFit="1" customWidth="1"/>
    <col min="8" max="8" width="8.54296875" style="92" bestFit="1" customWidth="1"/>
    <col min="9" max="9" width="2.7265625" style="92" customWidth="1"/>
    <col min="10" max="10" width="12.7265625" style="92" bestFit="1" customWidth="1"/>
    <col min="11" max="11" width="2.7265625" style="92" customWidth="1"/>
    <col min="12" max="12" width="10.453125" style="92" customWidth="1"/>
    <col min="13" max="13" width="2.54296875" style="92" customWidth="1"/>
    <col min="14" max="14" width="38.7265625" style="92" bestFit="1" customWidth="1"/>
    <col min="15" max="15" width="12.54296875" style="92"/>
    <col min="16" max="16" width="7.453125" style="92" customWidth="1"/>
    <col min="17" max="17" width="12.54296875" style="92"/>
    <col min="18" max="18" width="2.54296875" style="92" customWidth="1"/>
    <col min="19" max="257" width="12.54296875" style="92"/>
    <col min="258" max="258" width="4.7265625" style="92" customWidth="1"/>
    <col min="259" max="259" width="11.453125" style="92" customWidth="1"/>
    <col min="260" max="260" width="26.54296875" style="92" customWidth="1"/>
    <col min="261" max="261" width="7" style="92" customWidth="1"/>
    <col min="262" max="262" width="18.54296875" style="92" customWidth="1"/>
    <col min="263" max="263" width="4.54296875" style="92" customWidth="1"/>
    <col min="264" max="264" width="18.54296875" style="92" customWidth="1"/>
    <col min="265" max="265" width="3.453125" style="92" customWidth="1"/>
    <col min="266" max="266" width="13.26953125" style="92" customWidth="1"/>
    <col min="267" max="267" width="3" style="92" customWidth="1"/>
    <col min="268" max="268" width="18" style="92" customWidth="1"/>
    <col min="269" max="269" width="3" style="92" customWidth="1"/>
    <col min="270" max="270" width="12.54296875" style="92" customWidth="1"/>
    <col min="271" max="271" width="12.54296875" style="92"/>
    <col min="272" max="272" width="7.453125" style="92" customWidth="1"/>
    <col min="273" max="273" width="12.54296875" style="92"/>
    <col min="274" max="274" width="2.54296875" style="92" customWidth="1"/>
    <col min="275" max="513" width="12.54296875" style="92"/>
    <col min="514" max="514" width="4.7265625" style="92" customWidth="1"/>
    <col min="515" max="515" width="11.453125" style="92" customWidth="1"/>
    <col min="516" max="516" width="26.54296875" style="92" customWidth="1"/>
    <col min="517" max="517" width="7" style="92" customWidth="1"/>
    <col min="518" max="518" width="18.54296875" style="92" customWidth="1"/>
    <col min="519" max="519" width="4.54296875" style="92" customWidth="1"/>
    <col min="520" max="520" width="18.54296875" style="92" customWidth="1"/>
    <col min="521" max="521" width="3.453125" style="92" customWidth="1"/>
    <col min="522" max="522" width="13.26953125" style="92" customWidth="1"/>
    <col min="523" max="523" width="3" style="92" customWidth="1"/>
    <col min="524" max="524" width="18" style="92" customWidth="1"/>
    <col min="525" max="525" width="3" style="92" customWidth="1"/>
    <col min="526" max="526" width="12.54296875" style="92" customWidth="1"/>
    <col min="527" max="527" width="12.54296875" style="92"/>
    <col min="528" max="528" width="7.453125" style="92" customWidth="1"/>
    <col min="529" max="529" width="12.54296875" style="92"/>
    <col min="530" max="530" width="2.54296875" style="92" customWidth="1"/>
    <col min="531" max="769" width="12.54296875" style="92"/>
    <col min="770" max="770" width="4.7265625" style="92" customWidth="1"/>
    <col min="771" max="771" width="11.453125" style="92" customWidth="1"/>
    <col min="772" max="772" width="26.54296875" style="92" customWidth="1"/>
    <col min="773" max="773" width="7" style="92" customWidth="1"/>
    <col min="774" max="774" width="18.54296875" style="92" customWidth="1"/>
    <col min="775" max="775" width="4.54296875" style="92" customWidth="1"/>
    <col min="776" max="776" width="18.54296875" style="92" customWidth="1"/>
    <col min="777" max="777" width="3.453125" style="92" customWidth="1"/>
    <col min="778" max="778" width="13.26953125" style="92" customWidth="1"/>
    <col min="779" max="779" width="3" style="92" customWidth="1"/>
    <col min="780" max="780" width="18" style="92" customWidth="1"/>
    <col min="781" max="781" width="3" style="92" customWidth="1"/>
    <col min="782" max="782" width="12.54296875" style="92" customWidth="1"/>
    <col min="783" max="783" width="12.54296875" style="92"/>
    <col min="784" max="784" width="7.453125" style="92" customWidth="1"/>
    <col min="785" max="785" width="12.54296875" style="92"/>
    <col min="786" max="786" width="2.54296875" style="92" customWidth="1"/>
    <col min="787" max="1025" width="12.54296875" style="92"/>
    <col min="1026" max="1026" width="4.7265625" style="92" customWidth="1"/>
    <col min="1027" max="1027" width="11.453125" style="92" customWidth="1"/>
    <col min="1028" max="1028" width="26.54296875" style="92" customWidth="1"/>
    <col min="1029" max="1029" width="7" style="92" customWidth="1"/>
    <col min="1030" max="1030" width="18.54296875" style="92" customWidth="1"/>
    <col min="1031" max="1031" width="4.54296875" style="92" customWidth="1"/>
    <col min="1032" max="1032" width="18.54296875" style="92" customWidth="1"/>
    <col min="1033" max="1033" width="3.453125" style="92" customWidth="1"/>
    <col min="1034" max="1034" width="13.26953125" style="92" customWidth="1"/>
    <col min="1035" max="1035" width="3" style="92" customWidth="1"/>
    <col min="1036" max="1036" width="18" style="92" customWidth="1"/>
    <col min="1037" max="1037" width="3" style="92" customWidth="1"/>
    <col min="1038" max="1038" width="12.54296875" style="92" customWidth="1"/>
    <col min="1039" max="1039" width="12.54296875" style="92"/>
    <col min="1040" max="1040" width="7.453125" style="92" customWidth="1"/>
    <col min="1041" max="1041" width="12.54296875" style="92"/>
    <col min="1042" max="1042" width="2.54296875" style="92" customWidth="1"/>
    <col min="1043" max="1281" width="12.54296875" style="92"/>
    <col min="1282" max="1282" width="4.7265625" style="92" customWidth="1"/>
    <col min="1283" max="1283" width="11.453125" style="92" customWidth="1"/>
    <col min="1284" max="1284" width="26.54296875" style="92" customWidth="1"/>
    <col min="1285" max="1285" width="7" style="92" customWidth="1"/>
    <col min="1286" max="1286" width="18.54296875" style="92" customWidth="1"/>
    <col min="1287" max="1287" width="4.54296875" style="92" customWidth="1"/>
    <col min="1288" max="1288" width="18.54296875" style="92" customWidth="1"/>
    <col min="1289" max="1289" width="3.453125" style="92" customWidth="1"/>
    <col min="1290" max="1290" width="13.26953125" style="92" customWidth="1"/>
    <col min="1291" max="1291" width="3" style="92" customWidth="1"/>
    <col min="1292" max="1292" width="18" style="92" customWidth="1"/>
    <col min="1293" max="1293" width="3" style="92" customWidth="1"/>
    <col min="1294" max="1294" width="12.54296875" style="92" customWidth="1"/>
    <col min="1295" max="1295" width="12.54296875" style="92"/>
    <col min="1296" max="1296" width="7.453125" style="92" customWidth="1"/>
    <col min="1297" max="1297" width="12.54296875" style="92"/>
    <col min="1298" max="1298" width="2.54296875" style="92" customWidth="1"/>
    <col min="1299" max="1537" width="12.54296875" style="92"/>
    <col min="1538" max="1538" width="4.7265625" style="92" customWidth="1"/>
    <col min="1539" max="1539" width="11.453125" style="92" customWidth="1"/>
    <col min="1540" max="1540" width="26.54296875" style="92" customWidth="1"/>
    <col min="1541" max="1541" width="7" style="92" customWidth="1"/>
    <col min="1542" max="1542" width="18.54296875" style="92" customWidth="1"/>
    <col min="1543" max="1543" width="4.54296875" style="92" customWidth="1"/>
    <col min="1544" max="1544" width="18.54296875" style="92" customWidth="1"/>
    <col min="1545" max="1545" width="3.453125" style="92" customWidth="1"/>
    <col min="1546" max="1546" width="13.26953125" style="92" customWidth="1"/>
    <col min="1547" max="1547" width="3" style="92" customWidth="1"/>
    <col min="1548" max="1548" width="18" style="92" customWidth="1"/>
    <col min="1549" max="1549" width="3" style="92" customWidth="1"/>
    <col min="1550" max="1550" width="12.54296875" style="92" customWidth="1"/>
    <col min="1551" max="1551" width="12.54296875" style="92"/>
    <col min="1552" max="1552" width="7.453125" style="92" customWidth="1"/>
    <col min="1553" max="1553" width="12.54296875" style="92"/>
    <col min="1554" max="1554" width="2.54296875" style="92" customWidth="1"/>
    <col min="1555" max="1793" width="12.54296875" style="92"/>
    <col min="1794" max="1794" width="4.7265625" style="92" customWidth="1"/>
    <col min="1795" max="1795" width="11.453125" style="92" customWidth="1"/>
    <col min="1796" max="1796" width="26.54296875" style="92" customWidth="1"/>
    <col min="1797" max="1797" width="7" style="92" customWidth="1"/>
    <col min="1798" max="1798" width="18.54296875" style="92" customWidth="1"/>
    <col min="1799" max="1799" width="4.54296875" style="92" customWidth="1"/>
    <col min="1800" max="1800" width="18.54296875" style="92" customWidth="1"/>
    <col min="1801" max="1801" width="3.453125" style="92" customWidth="1"/>
    <col min="1802" max="1802" width="13.26953125" style="92" customWidth="1"/>
    <col min="1803" max="1803" width="3" style="92" customWidth="1"/>
    <col min="1804" max="1804" width="18" style="92" customWidth="1"/>
    <col min="1805" max="1805" width="3" style="92" customWidth="1"/>
    <col min="1806" max="1806" width="12.54296875" style="92" customWidth="1"/>
    <col min="1807" max="1807" width="12.54296875" style="92"/>
    <col min="1808" max="1808" width="7.453125" style="92" customWidth="1"/>
    <col min="1809" max="1809" width="12.54296875" style="92"/>
    <col min="1810" max="1810" width="2.54296875" style="92" customWidth="1"/>
    <col min="1811" max="2049" width="12.54296875" style="92"/>
    <col min="2050" max="2050" width="4.7265625" style="92" customWidth="1"/>
    <col min="2051" max="2051" width="11.453125" style="92" customWidth="1"/>
    <col min="2052" max="2052" width="26.54296875" style="92" customWidth="1"/>
    <col min="2053" max="2053" width="7" style="92" customWidth="1"/>
    <col min="2054" max="2054" width="18.54296875" style="92" customWidth="1"/>
    <col min="2055" max="2055" width="4.54296875" style="92" customWidth="1"/>
    <col min="2056" max="2056" width="18.54296875" style="92" customWidth="1"/>
    <col min="2057" max="2057" width="3.453125" style="92" customWidth="1"/>
    <col min="2058" max="2058" width="13.26953125" style="92" customWidth="1"/>
    <col min="2059" max="2059" width="3" style="92" customWidth="1"/>
    <col min="2060" max="2060" width="18" style="92" customWidth="1"/>
    <col min="2061" max="2061" width="3" style="92" customWidth="1"/>
    <col min="2062" max="2062" width="12.54296875" style="92" customWidth="1"/>
    <col min="2063" max="2063" width="12.54296875" style="92"/>
    <col min="2064" max="2064" width="7.453125" style="92" customWidth="1"/>
    <col min="2065" max="2065" width="12.54296875" style="92"/>
    <col min="2066" max="2066" width="2.54296875" style="92" customWidth="1"/>
    <col min="2067" max="2305" width="12.54296875" style="92"/>
    <col min="2306" max="2306" width="4.7265625" style="92" customWidth="1"/>
    <col min="2307" max="2307" width="11.453125" style="92" customWidth="1"/>
    <col min="2308" max="2308" width="26.54296875" style="92" customWidth="1"/>
    <col min="2309" max="2309" width="7" style="92" customWidth="1"/>
    <col min="2310" max="2310" width="18.54296875" style="92" customWidth="1"/>
    <col min="2311" max="2311" width="4.54296875" style="92" customWidth="1"/>
    <col min="2312" max="2312" width="18.54296875" style="92" customWidth="1"/>
    <col min="2313" max="2313" width="3.453125" style="92" customWidth="1"/>
    <col min="2314" max="2314" width="13.26953125" style="92" customWidth="1"/>
    <col min="2315" max="2315" width="3" style="92" customWidth="1"/>
    <col min="2316" max="2316" width="18" style="92" customWidth="1"/>
    <col min="2317" max="2317" width="3" style="92" customWidth="1"/>
    <col min="2318" max="2318" width="12.54296875" style="92" customWidth="1"/>
    <col min="2319" max="2319" width="12.54296875" style="92"/>
    <col min="2320" max="2320" width="7.453125" style="92" customWidth="1"/>
    <col min="2321" max="2321" width="12.54296875" style="92"/>
    <col min="2322" max="2322" width="2.54296875" style="92" customWidth="1"/>
    <col min="2323" max="2561" width="12.54296875" style="92"/>
    <col min="2562" max="2562" width="4.7265625" style="92" customWidth="1"/>
    <col min="2563" max="2563" width="11.453125" style="92" customWidth="1"/>
    <col min="2564" max="2564" width="26.54296875" style="92" customWidth="1"/>
    <col min="2565" max="2565" width="7" style="92" customWidth="1"/>
    <col min="2566" max="2566" width="18.54296875" style="92" customWidth="1"/>
    <col min="2567" max="2567" width="4.54296875" style="92" customWidth="1"/>
    <col min="2568" max="2568" width="18.54296875" style="92" customWidth="1"/>
    <col min="2569" max="2569" width="3.453125" style="92" customWidth="1"/>
    <col min="2570" max="2570" width="13.26953125" style="92" customWidth="1"/>
    <col min="2571" max="2571" width="3" style="92" customWidth="1"/>
    <col min="2572" max="2572" width="18" style="92" customWidth="1"/>
    <col min="2573" max="2573" width="3" style="92" customWidth="1"/>
    <col min="2574" max="2574" width="12.54296875" style="92" customWidth="1"/>
    <col min="2575" max="2575" width="12.54296875" style="92"/>
    <col min="2576" max="2576" width="7.453125" style="92" customWidth="1"/>
    <col min="2577" max="2577" width="12.54296875" style="92"/>
    <col min="2578" max="2578" width="2.54296875" style="92" customWidth="1"/>
    <col min="2579" max="2817" width="12.54296875" style="92"/>
    <col min="2818" max="2818" width="4.7265625" style="92" customWidth="1"/>
    <col min="2819" max="2819" width="11.453125" style="92" customWidth="1"/>
    <col min="2820" max="2820" width="26.54296875" style="92" customWidth="1"/>
    <col min="2821" max="2821" width="7" style="92" customWidth="1"/>
    <col min="2822" max="2822" width="18.54296875" style="92" customWidth="1"/>
    <col min="2823" max="2823" width="4.54296875" style="92" customWidth="1"/>
    <col min="2824" max="2824" width="18.54296875" style="92" customWidth="1"/>
    <col min="2825" max="2825" width="3.453125" style="92" customWidth="1"/>
    <col min="2826" max="2826" width="13.26953125" style="92" customWidth="1"/>
    <col min="2827" max="2827" width="3" style="92" customWidth="1"/>
    <col min="2828" max="2828" width="18" style="92" customWidth="1"/>
    <col min="2829" max="2829" width="3" style="92" customWidth="1"/>
    <col min="2830" max="2830" width="12.54296875" style="92" customWidth="1"/>
    <col min="2831" max="2831" width="12.54296875" style="92"/>
    <col min="2832" max="2832" width="7.453125" style="92" customWidth="1"/>
    <col min="2833" max="2833" width="12.54296875" style="92"/>
    <col min="2834" max="2834" width="2.54296875" style="92" customWidth="1"/>
    <col min="2835" max="3073" width="12.54296875" style="92"/>
    <col min="3074" max="3074" width="4.7265625" style="92" customWidth="1"/>
    <col min="3075" max="3075" width="11.453125" style="92" customWidth="1"/>
    <col min="3076" max="3076" width="26.54296875" style="92" customWidth="1"/>
    <col min="3077" max="3077" width="7" style="92" customWidth="1"/>
    <col min="3078" max="3078" width="18.54296875" style="92" customWidth="1"/>
    <col min="3079" max="3079" width="4.54296875" style="92" customWidth="1"/>
    <col min="3080" max="3080" width="18.54296875" style="92" customWidth="1"/>
    <col min="3081" max="3081" width="3.453125" style="92" customWidth="1"/>
    <col min="3082" max="3082" width="13.26953125" style="92" customWidth="1"/>
    <col min="3083" max="3083" width="3" style="92" customWidth="1"/>
    <col min="3084" max="3084" width="18" style="92" customWidth="1"/>
    <col min="3085" max="3085" width="3" style="92" customWidth="1"/>
    <col min="3086" max="3086" width="12.54296875" style="92" customWidth="1"/>
    <col min="3087" max="3087" width="12.54296875" style="92"/>
    <col min="3088" max="3088" width="7.453125" style="92" customWidth="1"/>
    <col min="3089" max="3089" width="12.54296875" style="92"/>
    <col min="3090" max="3090" width="2.54296875" style="92" customWidth="1"/>
    <col min="3091" max="3329" width="12.54296875" style="92"/>
    <col min="3330" max="3330" width="4.7265625" style="92" customWidth="1"/>
    <col min="3331" max="3331" width="11.453125" style="92" customWidth="1"/>
    <col min="3332" max="3332" width="26.54296875" style="92" customWidth="1"/>
    <col min="3333" max="3333" width="7" style="92" customWidth="1"/>
    <col min="3334" max="3334" width="18.54296875" style="92" customWidth="1"/>
    <col min="3335" max="3335" width="4.54296875" style="92" customWidth="1"/>
    <col min="3336" max="3336" width="18.54296875" style="92" customWidth="1"/>
    <col min="3337" max="3337" width="3.453125" style="92" customWidth="1"/>
    <col min="3338" max="3338" width="13.26953125" style="92" customWidth="1"/>
    <col min="3339" max="3339" width="3" style="92" customWidth="1"/>
    <col min="3340" max="3340" width="18" style="92" customWidth="1"/>
    <col min="3341" max="3341" width="3" style="92" customWidth="1"/>
    <col min="3342" max="3342" width="12.54296875" style="92" customWidth="1"/>
    <col min="3343" max="3343" width="12.54296875" style="92"/>
    <col min="3344" max="3344" width="7.453125" style="92" customWidth="1"/>
    <col min="3345" max="3345" width="12.54296875" style="92"/>
    <col min="3346" max="3346" width="2.54296875" style="92" customWidth="1"/>
    <col min="3347" max="3585" width="12.54296875" style="92"/>
    <col min="3586" max="3586" width="4.7265625" style="92" customWidth="1"/>
    <col min="3587" max="3587" width="11.453125" style="92" customWidth="1"/>
    <col min="3588" max="3588" width="26.54296875" style="92" customWidth="1"/>
    <col min="3589" max="3589" width="7" style="92" customWidth="1"/>
    <col min="3590" max="3590" width="18.54296875" style="92" customWidth="1"/>
    <col min="3591" max="3591" width="4.54296875" style="92" customWidth="1"/>
    <col min="3592" max="3592" width="18.54296875" style="92" customWidth="1"/>
    <col min="3593" max="3593" width="3.453125" style="92" customWidth="1"/>
    <col min="3594" max="3594" width="13.26953125" style="92" customWidth="1"/>
    <col min="3595" max="3595" width="3" style="92" customWidth="1"/>
    <col min="3596" max="3596" width="18" style="92" customWidth="1"/>
    <col min="3597" max="3597" width="3" style="92" customWidth="1"/>
    <col min="3598" max="3598" width="12.54296875" style="92" customWidth="1"/>
    <col min="3599" max="3599" width="12.54296875" style="92"/>
    <col min="3600" max="3600" width="7.453125" style="92" customWidth="1"/>
    <col min="3601" max="3601" width="12.54296875" style="92"/>
    <col min="3602" max="3602" width="2.54296875" style="92" customWidth="1"/>
    <col min="3603" max="3841" width="12.54296875" style="92"/>
    <col min="3842" max="3842" width="4.7265625" style="92" customWidth="1"/>
    <col min="3843" max="3843" width="11.453125" style="92" customWidth="1"/>
    <col min="3844" max="3844" width="26.54296875" style="92" customWidth="1"/>
    <col min="3845" max="3845" width="7" style="92" customWidth="1"/>
    <col min="3846" max="3846" width="18.54296875" style="92" customWidth="1"/>
    <col min="3847" max="3847" width="4.54296875" style="92" customWidth="1"/>
    <col min="3848" max="3848" width="18.54296875" style="92" customWidth="1"/>
    <col min="3849" max="3849" width="3.453125" style="92" customWidth="1"/>
    <col min="3850" max="3850" width="13.26953125" style="92" customWidth="1"/>
    <col min="3851" max="3851" width="3" style="92" customWidth="1"/>
    <col min="3852" max="3852" width="18" style="92" customWidth="1"/>
    <col min="3853" max="3853" width="3" style="92" customWidth="1"/>
    <col min="3854" max="3854" width="12.54296875" style="92" customWidth="1"/>
    <col min="3855" max="3855" width="12.54296875" style="92"/>
    <col min="3856" max="3856" width="7.453125" style="92" customWidth="1"/>
    <col min="3857" max="3857" width="12.54296875" style="92"/>
    <col min="3858" max="3858" width="2.54296875" style="92" customWidth="1"/>
    <col min="3859" max="4097" width="12.54296875" style="92"/>
    <col min="4098" max="4098" width="4.7265625" style="92" customWidth="1"/>
    <col min="4099" max="4099" width="11.453125" style="92" customWidth="1"/>
    <col min="4100" max="4100" width="26.54296875" style="92" customWidth="1"/>
    <col min="4101" max="4101" width="7" style="92" customWidth="1"/>
    <col min="4102" max="4102" width="18.54296875" style="92" customWidth="1"/>
    <col min="4103" max="4103" width="4.54296875" style="92" customWidth="1"/>
    <col min="4104" max="4104" width="18.54296875" style="92" customWidth="1"/>
    <col min="4105" max="4105" width="3.453125" style="92" customWidth="1"/>
    <col min="4106" max="4106" width="13.26953125" style="92" customWidth="1"/>
    <col min="4107" max="4107" width="3" style="92" customWidth="1"/>
    <col min="4108" max="4108" width="18" style="92" customWidth="1"/>
    <col min="4109" max="4109" width="3" style="92" customWidth="1"/>
    <col min="4110" max="4110" width="12.54296875" style="92" customWidth="1"/>
    <col min="4111" max="4111" width="12.54296875" style="92"/>
    <col min="4112" max="4112" width="7.453125" style="92" customWidth="1"/>
    <col min="4113" max="4113" width="12.54296875" style="92"/>
    <col min="4114" max="4114" width="2.54296875" style="92" customWidth="1"/>
    <col min="4115" max="4353" width="12.54296875" style="92"/>
    <col min="4354" max="4354" width="4.7265625" style="92" customWidth="1"/>
    <col min="4355" max="4355" width="11.453125" style="92" customWidth="1"/>
    <col min="4356" max="4356" width="26.54296875" style="92" customWidth="1"/>
    <col min="4357" max="4357" width="7" style="92" customWidth="1"/>
    <col min="4358" max="4358" width="18.54296875" style="92" customWidth="1"/>
    <col min="4359" max="4359" width="4.54296875" style="92" customWidth="1"/>
    <col min="4360" max="4360" width="18.54296875" style="92" customWidth="1"/>
    <col min="4361" max="4361" width="3.453125" style="92" customWidth="1"/>
    <col min="4362" max="4362" width="13.26953125" style="92" customWidth="1"/>
    <col min="4363" max="4363" width="3" style="92" customWidth="1"/>
    <col min="4364" max="4364" width="18" style="92" customWidth="1"/>
    <col min="4365" max="4365" width="3" style="92" customWidth="1"/>
    <col min="4366" max="4366" width="12.54296875" style="92" customWidth="1"/>
    <col min="4367" max="4367" width="12.54296875" style="92"/>
    <col min="4368" max="4368" width="7.453125" style="92" customWidth="1"/>
    <col min="4369" max="4369" width="12.54296875" style="92"/>
    <col min="4370" max="4370" width="2.54296875" style="92" customWidth="1"/>
    <col min="4371" max="4609" width="12.54296875" style="92"/>
    <col min="4610" max="4610" width="4.7265625" style="92" customWidth="1"/>
    <col min="4611" max="4611" width="11.453125" style="92" customWidth="1"/>
    <col min="4612" max="4612" width="26.54296875" style="92" customWidth="1"/>
    <col min="4613" max="4613" width="7" style="92" customWidth="1"/>
    <col min="4614" max="4614" width="18.54296875" style="92" customWidth="1"/>
    <col min="4615" max="4615" width="4.54296875" style="92" customWidth="1"/>
    <col min="4616" max="4616" width="18.54296875" style="92" customWidth="1"/>
    <col min="4617" max="4617" width="3.453125" style="92" customWidth="1"/>
    <col min="4618" max="4618" width="13.26953125" style="92" customWidth="1"/>
    <col min="4619" max="4619" width="3" style="92" customWidth="1"/>
    <col min="4620" max="4620" width="18" style="92" customWidth="1"/>
    <col min="4621" max="4621" width="3" style="92" customWidth="1"/>
    <col min="4622" max="4622" width="12.54296875" style="92" customWidth="1"/>
    <col min="4623" max="4623" width="12.54296875" style="92"/>
    <col min="4624" max="4624" width="7.453125" style="92" customWidth="1"/>
    <col min="4625" max="4625" width="12.54296875" style="92"/>
    <col min="4626" max="4626" width="2.54296875" style="92" customWidth="1"/>
    <col min="4627" max="4865" width="12.54296875" style="92"/>
    <col min="4866" max="4866" width="4.7265625" style="92" customWidth="1"/>
    <col min="4867" max="4867" width="11.453125" style="92" customWidth="1"/>
    <col min="4868" max="4868" width="26.54296875" style="92" customWidth="1"/>
    <col min="4869" max="4869" width="7" style="92" customWidth="1"/>
    <col min="4870" max="4870" width="18.54296875" style="92" customWidth="1"/>
    <col min="4871" max="4871" width="4.54296875" style="92" customWidth="1"/>
    <col min="4872" max="4872" width="18.54296875" style="92" customWidth="1"/>
    <col min="4873" max="4873" width="3.453125" style="92" customWidth="1"/>
    <col min="4874" max="4874" width="13.26953125" style="92" customWidth="1"/>
    <col min="4875" max="4875" width="3" style="92" customWidth="1"/>
    <col min="4876" max="4876" width="18" style="92" customWidth="1"/>
    <col min="4877" max="4877" width="3" style="92" customWidth="1"/>
    <col min="4878" max="4878" width="12.54296875" style="92" customWidth="1"/>
    <col min="4879" max="4879" width="12.54296875" style="92"/>
    <col min="4880" max="4880" width="7.453125" style="92" customWidth="1"/>
    <col min="4881" max="4881" width="12.54296875" style="92"/>
    <col min="4882" max="4882" width="2.54296875" style="92" customWidth="1"/>
    <col min="4883" max="5121" width="12.54296875" style="92"/>
    <col min="5122" max="5122" width="4.7265625" style="92" customWidth="1"/>
    <col min="5123" max="5123" width="11.453125" style="92" customWidth="1"/>
    <col min="5124" max="5124" width="26.54296875" style="92" customWidth="1"/>
    <col min="5125" max="5125" width="7" style="92" customWidth="1"/>
    <col min="5126" max="5126" width="18.54296875" style="92" customWidth="1"/>
    <col min="5127" max="5127" width="4.54296875" style="92" customWidth="1"/>
    <col min="5128" max="5128" width="18.54296875" style="92" customWidth="1"/>
    <col min="5129" max="5129" width="3.453125" style="92" customWidth="1"/>
    <col min="5130" max="5130" width="13.26953125" style="92" customWidth="1"/>
    <col min="5131" max="5131" width="3" style="92" customWidth="1"/>
    <col min="5132" max="5132" width="18" style="92" customWidth="1"/>
    <col min="5133" max="5133" width="3" style="92" customWidth="1"/>
    <col min="5134" max="5134" width="12.54296875" style="92" customWidth="1"/>
    <col min="5135" max="5135" width="12.54296875" style="92"/>
    <col min="5136" max="5136" width="7.453125" style="92" customWidth="1"/>
    <col min="5137" max="5137" width="12.54296875" style="92"/>
    <col min="5138" max="5138" width="2.54296875" style="92" customWidth="1"/>
    <col min="5139" max="5377" width="12.54296875" style="92"/>
    <col min="5378" max="5378" width="4.7265625" style="92" customWidth="1"/>
    <col min="5379" max="5379" width="11.453125" style="92" customWidth="1"/>
    <col min="5380" max="5380" width="26.54296875" style="92" customWidth="1"/>
    <col min="5381" max="5381" width="7" style="92" customWidth="1"/>
    <col min="5382" max="5382" width="18.54296875" style="92" customWidth="1"/>
    <col min="5383" max="5383" width="4.54296875" style="92" customWidth="1"/>
    <col min="5384" max="5384" width="18.54296875" style="92" customWidth="1"/>
    <col min="5385" max="5385" width="3.453125" style="92" customWidth="1"/>
    <col min="5386" max="5386" width="13.26953125" style="92" customWidth="1"/>
    <col min="5387" max="5387" width="3" style="92" customWidth="1"/>
    <col min="5388" max="5388" width="18" style="92" customWidth="1"/>
    <col min="5389" max="5389" width="3" style="92" customWidth="1"/>
    <col min="5390" max="5390" width="12.54296875" style="92" customWidth="1"/>
    <col min="5391" max="5391" width="12.54296875" style="92"/>
    <col min="5392" max="5392" width="7.453125" style="92" customWidth="1"/>
    <col min="5393" max="5393" width="12.54296875" style="92"/>
    <col min="5394" max="5394" width="2.54296875" style="92" customWidth="1"/>
    <col min="5395" max="5633" width="12.54296875" style="92"/>
    <col min="5634" max="5634" width="4.7265625" style="92" customWidth="1"/>
    <col min="5635" max="5635" width="11.453125" style="92" customWidth="1"/>
    <col min="5636" max="5636" width="26.54296875" style="92" customWidth="1"/>
    <col min="5637" max="5637" width="7" style="92" customWidth="1"/>
    <col min="5638" max="5638" width="18.54296875" style="92" customWidth="1"/>
    <col min="5639" max="5639" width="4.54296875" style="92" customWidth="1"/>
    <col min="5640" max="5640" width="18.54296875" style="92" customWidth="1"/>
    <col min="5641" max="5641" width="3.453125" style="92" customWidth="1"/>
    <col min="5642" max="5642" width="13.26953125" style="92" customWidth="1"/>
    <col min="5643" max="5643" width="3" style="92" customWidth="1"/>
    <col min="5644" max="5644" width="18" style="92" customWidth="1"/>
    <col min="5645" max="5645" width="3" style="92" customWidth="1"/>
    <col min="5646" max="5646" width="12.54296875" style="92" customWidth="1"/>
    <col min="5647" max="5647" width="12.54296875" style="92"/>
    <col min="5648" max="5648" width="7.453125" style="92" customWidth="1"/>
    <col min="5649" max="5649" width="12.54296875" style="92"/>
    <col min="5650" max="5650" width="2.54296875" style="92" customWidth="1"/>
    <col min="5651" max="5889" width="12.54296875" style="92"/>
    <col min="5890" max="5890" width="4.7265625" style="92" customWidth="1"/>
    <col min="5891" max="5891" width="11.453125" style="92" customWidth="1"/>
    <col min="5892" max="5892" width="26.54296875" style="92" customWidth="1"/>
    <col min="5893" max="5893" width="7" style="92" customWidth="1"/>
    <col min="5894" max="5894" width="18.54296875" style="92" customWidth="1"/>
    <col min="5895" max="5895" width="4.54296875" style="92" customWidth="1"/>
    <col min="5896" max="5896" width="18.54296875" style="92" customWidth="1"/>
    <col min="5897" max="5897" width="3.453125" style="92" customWidth="1"/>
    <col min="5898" max="5898" width="13.26953125" style="92" customWidth="1"/>
    <col min="5899" max="5899" width="3" style="92" customWidth="1"/>
    <col min="5900" max="5900" width="18" style="92" customWidth="1"/>
    <col min="5901" max="5901" width="3" style="92" customWidth="1"/>
    <col min="5902" max="5902" width="12.54296875" style="92" customWidth="1"/>
    <col min="5903" max="5903" width="12.54296875" style="92"/>
    <col min="5904" max="5904" width="7.453125" style="92" customWidth="1"/>
    <col min="5905" max="5905" width="12.54296875" style="92"/>
    <col min="5906" max="5906" width="2.54296875" style="92" customWidth="1"/>
    <col min="5907" max="6145" width="12.54296875" style="92"/>
    <col min="6146" max="6146" width="4.7265625" style="92" customWidth="1"/>
    <col min="6147" max="6147" width="11.453125" style="92" customWidth="1"/>
    <col min="6148" max="6148" width="26.54296875" style="92" customWidth="1"/>
    <col min="6149" max="6149" width="7" style="92" customWidth="1"/>
    <col min="6150" max="6150" width="18.54296875" style="92" customWidth="1"/>
    <col min="6151" max="6151" width="4.54296875" style="92" customWidth="1"/>
    <col min="6152" max="6152" width="18.54296875" style="92" customWidth="1"/>
    <col min="6153" max="6153" width="3.453125" style="92" customWidth="1"/>
    <col min="6154" max="6154" width="13.26953125" style="92" customWidth="1"/>
    <col min="6155" max="6155" width="3" style="92" customWidth="1"/>
    <col min="6156" max="6156" width="18" style="92" customWidth="1"/>
    <col min="6157" max="6157" width="3" style="92" customWidth="1"/>
    <col min="6158" max="6158" width="12.54296875" style="92" customWidth="1"/>
    <col min="6159" max="6159" width="12.54296875" style="92"/>
    <col min="6160" max="6160" width="7.453125" style="92" customWidth="1"/>
    <col min="6161" max="6161" width="12.54296875" style="92"/>
    <col min="6162" max="6162" width="2.54296875" style="92" customWidth="1"/>
    <col min="6163" max="6401" width="12.54296875" style="92"/>
    <col min="6402" max="6402" width="4.7265625" style="92" customWidth="1"/>
    <col min="6403" max="6403" width="11.453125" style="92" customWidth="1"/>
    <col min="6404" max="6404" width="26.54296875" style="92" customWidth="1"/>
    <col min="6405" max="6405" width="7" style="92" customWidth="1"/>
    <col min="6406" max="6406" width="18.54296875" style="92" customWidth="1"/>
    <col min="6407" max="6407" width="4.54296875" style="92" customWidth="1"/>
    <col min="6408" max="6408" width="18.54296875" style="92" customWidth="1"/>
    <col min="6409" max="6409" width="3.453125" style="92" customWidth="1"/>
    <col min="6410" max="6410" width="13.26953125" style="92" customWidth="1"/>
    <col min="6411" max="6411" width="3" style="92" customWidth="1"/>
    <col min="6412" max="6412" width="18" style="92" customWidth="1"/>
    <col min="6413" max="6413" width="3" style="92" customWidth="1"/>
    <col min="6414" max="6414" width="12.54296875" style="92" customWidth="1"/>
    <col min="6415" max="6415" width="12.54296875" style="92"/>
    <col min="6416" max="6416" width="7.453125" style="92" customWidth="1"/>
    <col min="6417" max="6417" width="12.54296875" style="92"/>
    <col min="6418" max="6418" width="2.54296875" style="92" customWidth="1"/>
    <col min="6419" max="6657" width="12.54296875" style="92"/>
    <col min="6658" max="6658" width="4.7265625" style="92" customWidth="1"/>
    <col min="6659" max="6659" width="11.453125" style="92" customWidth="1"/>
    <col min="6660" max="6660" width="26.54296875" style="92" customWidth="1"/>
    <col min="6661" max="6661" width="7" style="92" customWidth="1"/>
    <col min="6662" max="6662" width="18.54296875" style="92" customWidth="1"/>
    <col min="6663" max="6663" width="4.54296875" style="92" customWidth="1"/>
    <col min="6664" max="6664" width="18.54296875" style="92" customWidth="1"/>
    <col min="6665" max="6665" width="3.453125" style="92" customWidth="1"/>
    <col min="6666" max="6666" width="13.26953125" style="92" customWidth="1"/>
    <col min="6667" max="6667" width="3" style="92" customWidth="1"/>
    <col min="6668" max="6668" width="18" style="92" customWidth="1"/>
    <col min="6669" max="6669" width="3" style="92" customWidth="1"/>
    <col min="6670" max="6670" width="12.54296875" style="92" customWidth="1"/>
    <col min="6671" max="6671" width="12.54296875" style="92"/>
    <col min="6672" max="6672" width="7.453125" style="92" customWidth="1"/>
    <col min="6673" max="6673" width="12.54296875" style="92"/>
    <col min="6674" max="6674" width="2.54296875" style="92" customWidth="1"/>
    <col min="6675" max="6913" width="12.54296875" style="92"/>
    <col min="6914" max="6914" width="4.7265625" style="92" customWidth="1"/>
    <col min="6915" max="6915" width="11.453125" style="92" customWidth="1"/>
    <col min="6916" max="6916" width="26.54296875" style="92" customWidth="1"/>
    <col min="6917" max="6917" width="7" style="92" customWidth="1"/>
    <col min="6918" max="6918" width="18.54296875" style="92" customWidth="1"/>
    <col min="6919" max="6919" width="4.54296875" style="92" customWidth="1"/>
    <col min="6920" max="6920" width="18.54296875" style="92" customWidth="1"/>
    <col min="6921" max="6921" width="3.453125" style="92" customWidth="1"/>
    <col min="6922" max="6922" width="13.26953125" style="92" customWidth="1"/>
    <col min="6923" max="6923" width="3" style="92" customWidth="1"/>
    <col min="6924" max="6924" width="18" style="92" customWidth="1"/>
    <col min="6925" max="6925" width="3" style="92" customWidth="1"/>
    <col min="6926" max="6926" width="12.54296875" style="92" customWidth="1"/>
    <col min="6927" max="6927" width="12.54296875" style="92"/>
    <col min="6928" max="6928" width="7.453125" style="92" customWidth="1"/>
    <col min="6929" max="6929" width="12.54296875" style="92"/>
    <col min="6930" max="6930" width="2.54296875" style="92" customWidth="1"/>
    <col min="6931" max="7169" width="12.54296875" style="92"/>
    <col min="7170" max="7170" width="4.7265625" style="92" customWidth="1"/>
    <col min="7171" max="7171" width="11.453125" style="92" customWidth="1"/>
    <col min="7172" max="7172" width="26.54296875" style="92" customWidth="1"/>
    <col min="7173" max="7173" width="7" style="92" customWidth="1"/>
    <col min="7174" max="7174" width="18.54296875" style="92" customWidth="1"/>
    <col min="7175" max="7175" width="4.54296875" style="92" customWidth="1"/>
    <col min="7176" max="7176" width="18.54296875" style="92" customWidth="1"/>
    <col min="7177" max="7177" width="3.453125" style="92" customWidth="1"/>
    <col min="7178" max="7178" width="13.26953125" style="92" customWidth="1"/>
    <col min="7179" max="7179" width="3" style="92" customWidth="1"/>
    <col min="7180" max="7180" width="18" style="92" customWidth="1"/>
    <col min="7181" max="7181" width="3" style="92" customWidth="1"/>
    <col min="7182" max="7182" width="12.54296875" style="92" customWidth="1"/>
    <col min="7183" max="7183" width="12.54296875" style="92"/>
    <col min="7184" max="7184" width="7.453125" style="92" customWidth="1"/>
    <col min="7185" max="7185" width="12.54296875" style="92"/>
    <col min="7186" max="7186" width="2.54296875" style="92" customWidth="1"/>
    <col min="7187" max="7425" width="12.54296875" style="92"/>
    <col min="7426" max="7426" width="4.7265625" style="92" customWidth="1"/>
    <col min="7427" max="7427" width="11.453125" style="92" customWidth="1"/>
    <col min="7428" max="7428" width="26.54296875" style="92" customWidth="1"/>
    <col min="7429" max="7429" width="7" style="92" customWidth="1"/>
    <col min="7430" max="7430" width="18.54296875" style="92" customWidth="1"/>
    <col min="7431" max="7431" width="4.54296875" style="92" customWidth="1"/>
    <col min="7432" max="7432" width="18.54296875" style="92" customWidth="1"/>
    <col min="7433" max="7433" width="3.453125" style="92" customWidth="1"/>
    <col min="7434" max="7434" width="13.26953125" style="92" customWidth="1"/>
    <col min="7435" max="7435" width="3" style="92" customWidth="1"/>
    <col min="7436" max="7436" width="18" style="92" customWidth="1"/>
    <col min="7437" max="7437" width="3" style="92" customWidth="1"/>
    <col min="7438" max="7438" width="12.54296875" style="92" customWidth="1"/>
    <col min="7439" max="7439" width="12.54296875" style="92"/>
    <col min="7440" max="7440" width="7.453125" style="92" customWidth="1"/>
    <col min="7441" max="7441" width="12.54296875" style="92"/>
    <col min="7442" max="7442" width="2.54296875" style="92" customWidth="1"/>
    <col min="7443" max="7681" width="12.54296875" style="92"/>
    <col min="7682" max="7682" width="4.7265625" style="92" customWidth="1"/>
    <col min="7683" max="7683" width="11.453125" style="92" customWidth="1"/>
    <col min="7684" max="7684" width="26.54296875" style="92" customWidth="1"/>
    <col min="7685" max="7685" width="7" style="92" customWidth="1"/>
    <col min="7686" max="7686" width="18.54296875" style="92" customWidth="1"/>
    <col min="7687" max="7687" width="4.54296875" style="92" customWidth="1"/>
    <col min="7688" max="7688" width="18.54296875" style="92" customWidth="1"/>
    <col min="7689" max="7689" width="3.453125" style="92" customWidth="1"/>
    <col min="7690" max="7690" width="13.26953125" style="92" customWidth="1"/>
    <col min="7691" max="7691" width="3" style="92" customWidth="1"/>
    <col min="7692" max="7692" width="18" style="92" customWidth="1"/>
    <col min="7693" max="7693" width="3" style="92" customWidth="1"/>
    <col min="7694" max="7694" width="12.54296875" style="92" customWidth="1"/>
    <col min="7695" max="7695" width="12.54296875" style="92"/>
    <col min="7696" max="7696" width="7.453125" style="92" customWidth="1"/>
    <col min="7697" max="7697" width="12.54296875" style="92"/>
    <col min="7698" max="7698" width="2.54296875" style="92" customWidth="1"/>
    <col min="7699" max="7937" width="12.54296875" style="92"/>
    <col min="7938" max="7938" width="4.7265625" style="92" customWidth="1"/>
    <col min="7939" max="7939" width="11.453125" style="92" customWidth="1"/>
    <col min="7940" max="7940" width="26.54296875" style="92" customWidth="1"/>
    <col min="7941" max="7941" width="7" style="92" customWidth="1"/>
    <col min="7942" max="7942" width="18.54296875" style="92" customWidth="1"/>
    <col min="7943" max="7943" width="4.54296875" style="92" customWidth="1"/>
    <col min="7944" max="7944" width="18.54296875" style="92" customWidth="1"/>
    <col min="7945" max="7945" width="3.453125" style="92" customWidth="1"/>
    <col min="7946" max="7946" width="13.26953125" style="92" customWidth="1"/>
    <col min="7947" max="7947" width="3" style="92" customWidth="1"/>
    <col min="7948" max="7948" width="18" style="92" customWidth="1"/>
    <col min="7949" max="7949" width="3" style="92" customWidth="1"/>
    <col min="7950" max="7950" width="12.54296875" style="92" customWidth="1"/>
    <col min="7951" max="7951" width="12.54296875" style="92"/>
    <col min="7952" max="7952" width="7.453125" style="92" customWidth="1"/>
    <col min="7953" max="7953" width="12.54296875" style="92"/>
    <col min="7954" max="7954" width="2.54296875" style="92" customWidth="1"/>
    <col min="7955" max="8193" width="12.54296875" style="92"/>
    <col min="8194" max="8194" width="4.7265625" style="92" customWidth="1"/>
    <col min="8195" max="8195" width="11.453125" style="92" customWidth="1"/>
    <col min="8196" max="8196" width="26.54296875" style="92" customWidth="1"/>
    <col min="8197" max="8197" width="7" style="92" customWidth="1"/>
    <col min="8198" max="8198" width="18.54296875" style="92" customWidth="1"/>
    <col min="8199" max="8199" width="4.54296875" style="92" customWidth="1"/>
    <col min="8200" max="8200" width="18.54296875" style="92" customWidth="1"/>
    <col min="8201" max="8201" width="3.453125" style="92" customWidth="1"/>
    <col min="8202" max="8202" width="13.26953125" style="92" customWidth="1"/>
    <col min="8203" max="8203" width="3" style="92" customWidth="1"/>
    <col min="8204" max="8204" width="18" style="92" customWidth="1"/>
    <col min="8205" max="8205" width="3" style="92" customWidth="1"/>
    <col min="8206" max="8206" width="12.54296875" style="92" customWidth="1"/>
    <col min="8207" max="8207" width="12.54296875" style="92"/>
    <col min="8208" max="8208" width="7.453125" style="92" customWidth="1"/>
    <col min="8209" max="8209" width="12.54296875" style="92"/>
    <col min="8210" max="8210" width="2.54296875" style="92" customWidth="1"/>
    <col min="8211" max="8449" width="12.54296875" style="92"/>
    <col min="8450" max="8450" width="4.7265625" style="92" customWidth="1"/>
    <col min="8451" max="8451" width="11.453125" style="92" customWidth="1"/>
    <col min="8452" max="8452" width="26.54296875" style="92" customWidth="1"/>
    <col min="8453" max="8453" width="7" style="92" customWidth="1"/>
    <col min="8454" max="8454" width="18.54296875" style="92" customWidth="1"/>
    <col min="8455" max="8455" width="4.54296875" style="92" customWidth="1"/>
    <col min="8456" max="8456" width="18.54296875" style="92" customWidth="1"/>
    <col min="8457" max="8457" width="3.453125" style="92" customWidth="1"/>
    <col min="8458" max="8458" width="13.26953125" style="92" customWidth="1"/>
    <col min="8459" max="8459" width="3" style="92" customWidth="1"/>
    <col min="8460" max="8460" width="18" style="92" customWidth="1"/>
    <col min="8461" max="8461" width="3" style="92" customWidth="1"/>
    <col min="8462" max="8462" width="12.54296875" style="92" customWidth="1"/>
    <col min="8463" max="8463" width="12.54296875" style="92"/>
    <col min="8464" max="8464" width="7.453125" style="92" customWidth="1"/>
    <col min="8465" max="8465" width="12.54296875" style="92"/>
    <col min="8466" max="8466" width="2.54296875" style="92" customWidth="1"/>
    <col min="8467" max="8705" width="12.54296875" style="92"/>
    <col min="8706" max="8706" width="4.7265625" style="92" customWidth="1"/>
    <col min="8707" max="8707" width="11.453125" style="92" customWidth="1"/>
    <col min="8708" max="8708" width="26.54296875" style="92" customWidth="1"/>
    <col min="8709" max="8709" width="7" style="92" customWidth="1"/>
    <col min="8710" max="8710" width="18.54296875" style="92" customWidth="1"/>
    <col min="8711" max="8711" width="4.54296875" style="92" customWidth="1"/>
    <col min="8712" max="8712" width="18.54296875" style="92" customWidth="1"/>
    <col min="8713" max="8713" width="3.453125" style="92" customWidth="1"/>
    <col min="8714" max="8714" width="13.26953125" style="92" customWidth="1"/>
    <col min="8715" max="8715" width="3" style="92" customWidth="1"/>
    <col min="8716" max="8716" width="18" style="92" customWidth="1"/>
    <col min="8717" max="8717" width="3" style="92" customWidth="1"/>
    <col min="8718" max="8718" width="12.54296875" style="92" customWidth="1"/>
    <col min="8719" max="8719" width="12.54296875" style="92"/>
    <col min="8720" max="8720" width="7.453125" style="92" customWidth="1"/>
    <col min="8721" max="8721" width="12.54296875" style="92"/>
    <col min="8722" max="8722" width="2.54296875" style="92" customWidth="1"/>
    <col min="8723" max="8961" width="12.54296875" style="92"/>
    <col min="8962" max="8962" width="4.7265625" style="92" customWidth="1"/>
    <col min="8963" max="8963" width="11.453125" style="92" customWidth="1"/>
    <col min="8964" max="8964" width="26.54296875" style="92" customWidth="1"/>
    <col min="8965" max="8965" width="7" style="92" customWidth="1"/>
    <col min="8966" max="8966" width="18.54296875" style="92" customWidth="1"/>
    <col min="8967" max="8967" width="4.54296875" style="92" customWidth="1"/>
    <col min="8968" max="8968" width="18.54296875" style="92" customWidth="1"/>
    <col min="8969" max="8969" width="3.453125" style="92" customWidth="1"/>
    <col min="8970" max="8970" width="13.26953125" style="92" customWidth="1"/>
    <col min="8971" max="8971" width="3" style="92" customWidth="1"/>
    <col min="8972" max="8972" width="18" style="92" customWidth="1"/>
    <col min="8973" max="8973" width="3" style="92" customWidth="1"/>
    <col min="8974" max="8974" width="12.54296875" style="92" customWidth="1"/>
    <col min="8975" max="8975" width="12.54296875" style="92"/>
    <col min="8976" max="8976" width="7.453125" style="92" customWidth="1"/>
    <col min="8977" max="8977" width="12.54296875" style="92"/>
    <col min="8978" max="8978" width="2.54296875" style="92" customWidth="1"/>
    <col min="8979" max="9217" width="12.54296875" style="92"/>
    <col min="9218" max="9218" width="4.7265625" style="92" customWidth="1"/>
    <col min="9219" max="9219" width="11.453125" style="92" customWidth="1"/>
    <col min="9220" max="9220" width="26.54296875" style="92" customWidth="1"/>
    <col min="9221" max="9221" width="7" style="92" customWidth="1"/>
    <col min="9222" max="9222" width="18.54296875" style="92" customWidth="1"/>
    <col min="9223" max="9223" width="4.54296875" style="92" customWidth="1"/>
    <col min="9224" max="9224" width="18.54296875" style="92" customWidth="1"/>
    <col min="9225" max="9225" width="3.453125" style="92" customWidth="1"/>
    <col min="9226" max="9226" width="13.26953125" style="92" customWidth="1"/>
    <col min="9227" max="9227" width="3" style="92" customWidth="1"/>
    <col min="9228" max="9228" width="18" style="92" customWidth="1"/>
    <col min="9229" max="9229" width="3" style="92" customWidth="1"/>
    <col min="9230" max="9230" width="12.54296875" style="92" customWidth="1"/>
    <col min="9231" max="9231" width="12.54296875" style="92"/>
    <col min="9232" max="9232" width="7.453125" style="92" customWidth="1"/>
    <col min="9233" max="9233" width="12.54296875" style="92"/>
    <col min="9234" max="9234" width="2.54296875" style="92" customWidth="1"/>
    <col min="9235" max="9473" width="12.54296875" style="92"/>
    <col min="9474" max="9474" width="4.7265625" style="92" customWidth="1"/>
    <col min="9475" max="9475" width="11.453125" style="92" customWidth="1"/>
    <col min="9476" max="9476" width="26.54296875" style="92" customWidth="1"/>
    <col min="9477" max="9477" width="7" style="92" customWidth="1"/>
    <col min="9478" max="9478" width="18.54296875" style="92" customWidth="1"/>
    <col min="9479" max="9479" width="4.54296875" style="92" customWidth="1"/>
    <col min="9480" max="9480" width="18.54296875" style="92" customWidth="1"/>
    <col min="9481" max="9481" width="3.453125" style="92" customWidth="1"/>
    <col min="9482" max="9482" width="13.26953125" style="92" customWidth="1"/>
    <col min="9483" max="9483" width="3" style="92" customWidth="1"/>
    <col min="9484" max="9484" width="18" style="92" customWidth="1"/>
    <col min="9485" max="9485" width="3" style="92" customWidth="1"/>
    <col min="9486" max="9486" width="12.54296875" style="92" customWidth="1"/>
    <col min="9487" max="9487" width="12.54296875" style="92"/>
    <col min="9488" max="9488" width="7.453125" style="92" customWidth="1"/>
    <col min="9489" max="9489" width="12.54296875" style="92"/>
    <col min="9490" max="9490" width="2.54296875" style="92" customWidth="1"/>
    <col min="9491" max="9729" width="12.54296875" style="92"/>
    <col min="9730" max="9730" width="4.7265625" style="92" customWidth="1"/>
    <col min="9731" max="9731" width="11.453125" style="92" customWidth="1"/>
    <col min="9732" max="9732" width="26.54296875" style="92" customWidth="1"/>
    <col min="9733" max="9733" width="7" style="92" customWidth="1"/>
    <col min="9734" max="9734" width="18.54296875" style="92" customWidth="1"/>
    <col min="9735" max="9735" width="4.54296875" style="92" customWidth="1"/>
    <col min="9736" max="9736" width="18.54296875" style="92" customWidth="1"/>
    <col min="9737" max="9737" width="3.453125" style="92" customWidth="1"/>
    <col min="9738" max="9738" width="13.26953125" style="92" customWidth="1"/>
    <col min="9739" max="9739" width="3" style="92" customWidth="1"/>
    <col min="9740" max="9740" width="18" style="92" customWidth="1"/>
    <col min="9741" max="9741" width="3" style="92" customWidth="1"/>
    <col min="9742" max="9742" width="12.54296875" style="92" customWidth="1"/>
    <col min="9743" max="9743" width="12.54296875" style="92"/>
    <col min="9744" max="9744" width="7.453125" style="92" customWidth="1"/>
    <col min="9745" max="9745" width="12.54296875" style="92"/>
    <col min="9746" max="9746" width="2.54296875" style="92" customWidth="1"/>
    <col min="9747" max="9985" width="12.54296875" style="92"/>
    <col min="9986" max="9986" width="4.7265625" style="92" customWidth="1"/>
    <col min="9987" max="9987" width="11.453125" style="92" customWidth="1"/>
    <col min="9988" max="9988" width="26.54296875" style="92" customWidth="1"/>
    <col min="9989" max="9989" width="7" style="92" customWidth="1"/>
    <col min="9990" max="9990" width="18.54296875" style="92" customWidth="1"/>
    <col min="9991" max="9991" width="4.54296875" style="92" customWidth="1"/>
    <col min="9992" max="9992" width="18.54296875" style="92" customWidth="1"/>
    <col min="9993" max="9993" width="3.453125" style="92" customWidth="1"/>
    <col min="9994" max="9994" width="13.26953125" style="92" customWidth="1"/>
    <col min="9995" max="9995" width="3" style="92" customWidth="1"/>
    <col min="9996" max="9996" width="18" style="92" customWidth="1"/>
    <col min="9997" max="9997" width="3" style="92" customWidth="1"/>
    <col min="9998" max="9998" width="12.54296875" style="92" customWidth="1"/>
    <col min="9999" max="9999" width="12.54296875" style="92"/>
    <col min="10000" max="10000" width="7.453125" style="92" customWidth="1"/>
    <col min="10001" max="10001" width="12.54296875" style="92"/>
    <col min="10002" max="10002" width="2.54296875" style="92" customWidth="1"/>
    <col min="10003" max="10241" width="12.54296875" style="92"/>
    <col min="10242" max="10242" width="4.7265625" style="92" customWidth="1"/>
    <col min="10243" max="10243" width="11.453125" style="92" customWidth="1"/>
    <col min="10244" max="10244" width="26.54296875" style="92" customWidth="1"/>
    <col min="10245" max="10245" width="7" style="92" customWidth="1"/>
    <col min="10246" max="10246" width="18.54296875" style="92" customWidth="1"/>
    <col min="10247" max="10247" width="4.54296875" style="92" customWidth="1"/>
    <col min="10248" max="10248" width="18.54296875" style="92" customWidth="1"/>
    <col min="10249" max="10249" width="3.453125" style="92" customWidth="1"/>
    <col min="10250" max="10250" width="13.26953125" style="92" customWidth="1"/>
    <col min="10251" max="10251" width="3" style="92" customWidth="1"/>
    <col min="10252" max="10252" width="18" style="92" customWidth="1"/>
    <col min="10253" max="10253" width="3" style="92" customWidth="1"/>
    <col min="10254" max="10254" width="12.54296875" style="92" customWidth="1"/>
    <col min="10255" max="10255" width="12.54296875" style="92"/>
    <col min="10256" max="10256" width="7.453125" style="92" customWidth="1"/>
    <col min="10257" max="10257" width="12.54296875" style="92"/>
    <col min="10258" max="10258" width="2.54296875" style="92" customWidth="1"/>
    <col min="10259" max="10497" width="12.54296875" style="92"/>
    <col min="10498" max="10498" width="4.7265625" style="92" customWidth="1"/>
    <col min="10499" max="10499" width="11.453125" style="92" customWidth="1"/>
    <col min="10500" max="10500" width="26.54296875" style="92" customWidth="1"/>
    <col min="10501" max="10501" width="7" style="92" customWidth="1"/>
    <col min="10502" max="10502" width="18.54296875" style="92" customWidth="1"/>
    <col min="10503" max="10503" width="4.54296875" style="92" customWidth="1"/>
    <col min="10504" max="10504" width="18.54296875" style="92" customWidth="1"/>
    <col min="10505" max="10505" width="3.453125" style="92" customWidth="1"/>
    <col min="10506" max="10506" width="13.26953125" style="92" customWidth="1"/>
    <col min="10507" max="10507" width="3" style="92" customWidth="1"/>
    <col min="10508" max="10508" width="18" style="92" customWidth="1"/>
    <col min="10509" max="10509" width="3" style="92" customWidth="1"/>
    <col min="10510" max="10510" width="12.54296875" style="92" customWidth="1"/>
    <col min="10511" max="10511" width="12.54296875" style="92"/>
    <col min="10512" max="10512" width="7.453125" style="92" customWidth="1"/>
    <col min="10513" max="10513" width="12.54296875" style="92"/>
    <col min="10514" max="10514" width="2.54296875" style="92" customWidth="1"/>
    <col min="10515" max="10753" width="12.54296875" style="92"/>
    <col min="10754" max="10754" width="4.7265625" style="92" customWidth="1"/>
    <col min="10755" max="10755" width="11.453125" style="92" customWidth="1"/>
    <col min="10756" max="10756" width="26.54296875" style="92" customWidth="1"/>
    <col min="10757" max="10757" width="7" style="92" customWidth="1"/>
    <col min="10758" max="10758" width="18.54296875" style="92" customWidth="1"/>
    <col min="10759" max="10759" width="4.54296875" style="92" customWidth="1"/>
    <col min="10760" max="10760" width="18.54296875" style="92" customWidth="1"/>
    <col min="10761" max="10761" width="3.453125" style="92" customWidth="1"/>
    <col min="10762" max="10762" width="13.26953125" style="92" customWidth="1"/>
    <col min="10763" max="10763" width="3" style="92" customWidth="1"/>
    <col min="10764" max="10764" width="18" style="92" customWidth="1"/>
    <col min="10765" max="10765" width="3" style="92" customWidth="1"/>
    <col min="10766" max="10766" width="12.54296875" style="92" customWidth="1"/>
    <col min="10767" max="10767" width="12.54296875" style="92"/>
    <col min="10768" max="10768" width="7.453125" style="92" customWidth="1"/>
    <col min="10769" max="10769" width="12.54296875" style="92"/>
    <col min="10770" max="10770" width="2.54296875" style="92" customWidth="1"/>
    <col min="10771" max="11009" width="12.54296875" style="92"/>
    <col min="11010" max="11010" width="4.7265625" style="92" customWidth="1"/>
    <col min="11011" max="11011" width="11.453125" style="92" customWidth="1"/>
    <col min="11012" max="11012" width="26.54296875" style="92" customWidth="1"/>
    <col min="11013" max="11013" width="7" style="92" customWidth="1"/>
    <col min="11014" max="11014" width="18.54296875" style="92" customWidth="1"/>
    <col min="11015" max="11015" width="4.54296875" style="92" customWidth="1"/>
    <col min="11016" max="11016" width="18.54296875" style="92" customWidth="1"/>
    <col min="11017" max="11017" width="3.453125" style="92" customWidth="1"/>
    <col min="11018" max="11018" width="13.26953125" style="92" customWidth="1"/>
    <col min="11019" max="11019" width="3" style="92" customWidth="1"/>
    <col min="11020" max="11020" width="18" style="92" customWidth="1"/>
    <col min="11021" max="11021" width="3" style="92" customWidth="1"/>
    <col min="11022" max="11022" width="12.54296875" style="92" customWidth="1"/>
    <col min="11023" max="11023" width="12.54296875" style="92"/>
    <col min="11024" max="11024" width="7.453125" style="92" customWidth="1"/>
    <col min="11025" max="11025" width="12.54296875" style="92"/>
    <col min="11026" max="11026" width="2.54296875" style="92" customWidth="1"/>
    <col min="11027" max="11265" width="12.54296875" style="92"/>
    <col min="11266" max="11266" width="4.7265625" style="92" customWidth="1"/>
    <col min="11267" max="11267" width="11.453125" style="92" customWidth="1"/>
    <col min="11268" max="11268" width="26.54296875" style="92" customWidth="1"/>
    <col min="11269" max="11269" width="7" style="92" customWidth="1"/>
    <col min="11270" max="11270" width="18.54296875" style="92" customWidth="1"/>
    <col min="11271" max="11271" width="4.54296875" style="92" customWidth="1"/>
    <col min="11272" max="11272" width="18.54296875" style="92" customWidth="1"/>
    <col min="11273" max="11273" width="3.453125" style="92" customWidth="1"/>
    <col min="11274" max="11274" width="13.26953125" style="92" customWidth="1"/>
    <col min="11275" max="11275" width="3" style="92" customWidth="1"/>
    <col min="11276" max="11276" width="18" style="92" customWidth="1"/>
    <col min="11277" max="11277" width="3" style="92" customWidth="1"/>
    <col min="11278" max="11278" width="12.54296875" style="92" customWidth="1"/>
    <col min="11279" max="11279" width="12.54296875" style="92"/>
    <col min="11280" max="11280" width="7.453125" style="92" customWidth="1"/>
    <col min="11281" max="11281" width="12.54296875" style="92"/>
    <col min="11282" max="11282" width="2.54296875" style="92" customWidth="1"/>
    <col min="11283" max="11521" width="12.54296875" style="92"/>
    <col min="11522" max="11522" width="4.7265625" style="92" customWidth="1"/>
    <col min="11523" max="11523" width="11.453125" style="92" customWidth="1"/>
    <col min="11524" max="11524" width="26.54296875" style="92" customWidth="1"/>
    <col min="11525" max="11525" width="7" style="92" customWidth="1"/>
    <col min="11526" max="11526" width="18.54296875" style="92" customWidth="1"/>
    <col min="11527" max="11527" width="4.54296875" style="92" customWidth="1"/>
    <col min="11528" max="11528" width="18.54296875" style="92" customWidth="1"/>
    <col min="11529" max="11529" width="3.453125" style="92" customWidth="1"/>
    <col min="11530" max="11530" width="13.26953125" style="92" customWidth="1"/>
    <col min="11531" max="11531" width="3" style="92" customWidth="1"/>
    <col min="11532" max="11532" width="18" style="92" customWidth="1"/>
    <col min="11533" max="11533" width="3" style="92" customWidth="1"/>
    <col min="11534" max="11534" width="12.54296875" style="92" customWidth="1"/>
    <col min="11535" max="11535" width="12.54296875" style="92"/>
    <col min="11536" max="11536" width="7.453125" style="92" customWidth="1"/>
    <col min="11537" max="11537" width="12.54296875" style="92"/>
    <col min="11538" max="11538" width="2.54296875" style="92" customWidth="1"/>
    <col min="11539" max="11777" width="12.54296875" style="92"/>
    <col min="11778" max="11778" width="4.7265625" style="92" customWidth="1"/>
    <col min="11779" max="11779" width="11.453125" style="92" customWidth="1"/>
    <col min="11780" max="11780" width="26.54296875" style="92" customWidth="1"/>
    <col min="11781" max="11781" width="7" style="92" customWidth="1"/>
    <col min="11782" max="11782" width="18.54296875" style="92" customWidth="1"/>
    <col min="11783" max="11783" width="4.54296875" style="92" customWidth="1"/>
    <col min="11784" max="11784" width="18.54296875" style="92" customWidth="1"/>
    <col min="11785" max="11785" width="3.453125" style="92" customWidth="1"/>
    <col min="11786" max="11786" width="13.26953125" style="92" customWidth="1"/>
    <col min="11787" max="11787" width="3" style="92" customWidth="1"/>
    <col min="11788" max="11788" width="18" style="92" customWidth="1"/>
    <col min="11789" max="11789" width="3" style="92" customWidth="1"/>
    <col min="11790" max="11790" width="12.54296875" style="92" customWidth="1"/>
    <col min="11791" max="11791" width="12.54296875" style="92"/>
    <col min="11792" max="11792" width="7.453125" style="92" customWidth="1"/>
    <col min="11793" max="11793" width="12.54296875" style="92"/>
    <col min="11794" max="11794" width="2.54296875" style="92" customWidth="1"/>
    <col min="11795" max="12033" width="12.54296875" style="92"/>
    <col min="12034" max="12034" width="4.7265625" style="92" customWidth="1"/>
    <col min="12035" max="12035" width="11.453125" style="92" customWidth="1"/>
    <col min="12036" max="12036" width="26.54296875" style="92" customWidth="1"/>
    <col min="12037" max="12037" width="7" style="92" customWidth="1"/>
    <col min="12038" max="12038" width="18.54296875" style="92" customWidth="1"/>
    <col min="12039" max="12039" width="4.54296875" style="92" customWidth="1"/>
    <col min="12040" max="12040" width="18.54296875" style="92" customWidth="1"/>
    <col min="12041" max="12041" width="3.453125" style="92" customWidth="1"/>
    <col min="12042" max="12042" width="13.26953125" style="92" customWidth="1"/>
    <col min="12043" max="12043" width="3" style="92" customWidth="1"/>
    <col min="12044" max="12044" width="18" style="92" customWidth="1"/>
    <col min="12045" max="12045" width="3" style="92" customWidth="1"/>
    <col min="12046" max="12046" width="12.54296875" style="92" customWidth="1"/>
    <col min="12047" max="12047" width="12.54296875" style="92"/>
    <col min="12048" max="12048" width="7.453125" style="92" customWidth="1"/>
    <col min="12049" max="12049" width="12.54296875" style="92"/>
    <col min="12050" max="12050" width="2.54296875" style="92" customWidth="1"/>
    <col min="12051" max="12289" width="12.54296875" style="92"/>
    <col min="12290" max="12290" width="4.7265625" style="92" customWidth="1"/>
    <col min="12291" max="12291" width="11.453125" style="92" customWidth="1"/>
    <col min="12292" max="12292" width="26.54296875" style="92" customWidth="1"/>
    <col min="12293" max="12293" width="7" style="92" customWidth="1"/>
    <col min="12294" max="12294" width="18.54296875" style="92" customWidth="1"/>
    <col min="12295" max="12295" width="4.54296875" style="92" customWidth="1"/>
    <col min="12296" max="12296" width="18.54296875" style="92" customWidth="1"/>
    <col min="12297" max="12297" width="3.453125" style="92" customWidth="1"/>
    <col min="12298" max="12298" width="13.26953125" style="92" customWidth="1"/>
    <col min="12299" max="12299" width="3" style="92" customWidth="1"/>
    <col min="12300" max="12300" width="18" style="92" customWidth="1"/>
    <col min="12301" max="12301" width="3" style="92" customWidth="1"/>
    <col min="12302" max="12302" width="12.54296875" style="92" customWidth="1"/>
    <col min="12303" max="12303" width="12.54296875" style="92"/>
    <col min="12304" max="12304" width="7.453125" style="92" customWidth="1"/>
    <col min="12305" max="12305" width="12.54296875" style="92"/>
    <col min="12306" max="12306" width="2.54296875" style="92" customWidth="1"/>
    <col min="12307" max="12545" width="12.54296875" style="92"/>
    <col min="12546" max="12546" width="4.7265625" style="92" customWidth="1"/>
    <col min="12547" max="12547" width="11.453125" style="92" customWidth="1"/>
    <col min="12548" max="12548" width="26.54296875" style="92" customWidth="1"/>
    <col min="12549" max="12549" width="7" style="92" customWidth="1"/>
    <col min="12550" max="12550" width="18.54296875" style="92" customWidth="1"/>
    <col min="12551" max="12551" width="4.54296875" style="92" customWidth="1"/>
    <col min="12552" max="12552" width="18.54296875" style="92" customWidth="1"/>
    <col min="12553" max="12553" width="3.453125" style="92" customWidth="1"/>
    <col min="12554" max="12554" width="13.26953125" style="92" customWidth="1"/>
    <col min="12555" max="12555" width="3" style="92" customWidth="1"/>
    <col min="12556" max="12556" width="18" style="92" customWidth="1"/>
    <col min="12557" max="12557" width="3" style="92" customWidth="1"/>
    <col min="12558" max="12558" width="12.54296875" style="92" customWidth="1"/>
    <col min="12559" max="12559" width="12.54296875" style="92"/>
    <col min="12560" max="12560" width="7.453125" style="92" customWidth="1"/>
    <col min="12561" max="12561" width="12.54296875" style="92"/>
    <col min="12562" max="12562" width="2.54296875" style="92" customWidth="1"/>
    <col min="12563" max="12801" width="12.54296875" style="92"/>
    <col min="12802" max="12802" width="4.7265625" style="92" customWidth="1"/>
    <col min="12803" max="12803" width="11.453125" style="92" customWidth="1"/>
    <col min="12804" max="12804" width="26.54296875" style="92" customWidth="1"/>
    <col min="12805" max="12805" width="7" style="92" customWidth="1"/>
    <col min="12806" max="12806" width="18.54296875" style="92" customWidth="1"/>
    <col min="12807" max="12807" width="4.54296875" style="92" customWidth="1"/>
    <col min="12808" max="12808" width="18.54296875" style="92" customWidth="1"/>
    <col min="12809" max="12809" width="3.453125" style="92" customWidth="1"/>
    <col min="12810" max="12810" width="13.26953125" style="92" customWidth="1"/>
    <col min="12811" max="12811" width="3" style="92" customWidth="1"/>
    <col min="12812" max="12812" width="18" style="92" customWidth="1"/>
    <col min="12813" max="12813" width="3" style="92" customWidth="1"/>
    <col min="12814" max="12814" width="12.54296875" style="92" customWidth="1"/>
    <col min="12815" max="12815" width="12.54296875" style="92"/>
    <col min="12816" max="12816" width="7.453125" style="92" customWidth="1"/>
    <col min="12817" max="12817" width="12.54296875" style="92"/>
    <col min="12818" max="12818" width="2.54296875" style="92" customWidth="1"/>
    <col min="12819" max="13057" width="12.54296875" style="92"/>
    <col min="13058" max="13058" width="4.7265625" style="92" customWidth="1"/>
    <col min="13059" max="13059" width="11.453125" style="92" customWidth="1"/>
    <col min="13060" max="13060" width="26.54296875" style="92" customWidth="1"/>
    <col min="13061" max="13061" width="7" style="92" customWidth="1"/>
    <col min="13062" max="13062" width="18.54296875" style="92" customWidth="1"/>
    <col min="13063" max="13063" width="4.54296875" style="92" customWidth="1"/>
    <col min="13064" max="13064" width="18.54296875" style="92" customWidth="1"/>
    <col min="13065" max="13065" width="3.453125" style="92" customWidth="1"/>
    <col min="13066" max="13066" width="13.26953125" style="92" customWidth="1"/>
    <col min="13067" max="13067" width="3" style="92" customWidth="1"/>
    <col min="13068" max="13068" width="18" style="92" customWidth="1"/>
    <col min="13069" max="13069" width="3" style="92" customWidth="1"/>
    <col min="13070" max="13070" width="12.54296875" style="92" customWidth="1"/>
    <col min="13071" max="13071" width="12.54296875" style="92"/>
    <col min="13072" max="13072" width="7.453125" style="92" customWidth="1"/>
    <col min="13073" max="13073" width="12.54296875" style="92"/>
    <col min="13074" max="13074" width="2.54296875" style="92" customWidth="1"/>
    <col min="13075" max="13313" width="12.54296875" style="92"/>
    <col min="13314" max="13314" width="4.7265625" style="92" customWidth="1"/>
    <col min="13315" max="13315" width="11.453125" style="92" customWidth="1"/>
    <col min="13316" max="13316" width="26.54296875" style="92" customWidth="1"/>
    <col min="13317" max="13317" width="7" style="92" customWidth="1"/>
    <col min="13318" max="13318" width="18.54296875" style="92" customWidth="1"/>
    <col min="13319" max="13319" width="4.54296875" style="92" customWidth="1"/>
    <col min="13320" max="13320" width="18.54296875" style="92" customWidth="1"/>
    <col min="13321" max="13321" width="3.453125" style="92" customWidth="1"/>
    <col min="13322" max="13322" width="13.26953125" style="92" customWidth="1"/>
    <col min="13323" max="13323" width="3" style="92" customWidth="1"/>
    <col min="13324" max="13324" width="18" style="92" customWidth="1"/>
    <col min="13325" max="13325" width="3" style="92" customWidth="1"/>
    <col min="13326" max="13326" width="12.54296875" style="92" customWidth="1"/>
    <col min="13327" max="13327" width="12.54296875" style="92"/>
    <col min="13328" max="13328" width="7.453125" style="92" customWidth="1"/>
    <col min="13329" max="13329" width="12.54296875" style="92"/>
    <col min="13330" max="13330" width="2.54296875" style="92" customWidth="1"/>
    <col min="13331" max="13569" width="12.54296875" style="92"/>
    <col min="13570" max="13570" width="4.7265625" style="92" customWidth="1"/>
    <col min="13571" max="13571" width="11.453125" style="92" customWidth="1"/>
    <col min="13572" max="13572" width="26.54296875" style="92" customWidth="1"/>
    <col min="13573" max="13573" width="7" style="92" customWidth="1"/>
    <col min="13574" max="13574" width="18.54296875" style="92" customWidth="1"/>
    <col min="13575" max="13575" width="4.54296875" style="92" customWidth="1"/>
    <col min="13576" max="13576" width="18.54296875" style="92" customWidth="1"/>
    <col min="13577" max="13577" width="3.453125" style="92" customWidth="1"/>
    <col min="13578" max="13578" width="13.26953125" style="92" customWidth="1"/>
    <col min="13579" max="13579" width="3" style="92" customWidth="1"/>
    <col min="13580" max="13580" width="18" style="92" customWidth="1"/>
    <col min="13581" max="13581" width="3" style="92" customWidth="1"/>
    <col min="13582" max="13582" width="12.54296875" style="92" customWidth="1"/>
    <col min="13583" max="13583" width="12.54296875" style="92"/>
    <col min="13584" max="13584" width="7.453125" style="92" customWidth="1"/>
    <col min="13585" max="13585" width="12.54296875" style="92"/>
    <col min="13586" max="13586" width="2.54296875" style="92" customWidth="1"/>
    <col min="13587" max="13825" width="12.54296875" style="92"/>
    <col min="13826" max="13826" width="4.7265625" style="92" customWidth="1"/>
    <col min="13827" max="13827" width="11.453125" style="92" customWidth="1"/>
    <col min="13828" max="13828" width="26.54296875" style="92" customWidth="1"/>
    <col min="13829" max="13829" width="7" style="92" customWidth="1"/>
    <col min="13830" max="13830" width="18.54296875" style="92" customWidth="1"/>
    <col min="13831" max="13831" width="4.54296875" style="92" customWidth="1"/>
    <col min="13832" max="13832" width="18.54296875" style="92" customWidth="1"/>
    <col min="13833" max="13833" width="3.453125" style="92" customWidth="1"/>
    <col min="13834" max="13834" width="13.26953125" style="92" customWidth="1"/>
    <col min="13835" max="13835" width="3" style="92" customWidth="1"/>
    <col min="13836" max="13836" width="18" style="92" customWidth="1"/>
    <col min="13837" max="13837" width="3" style="92" customWidth="1"/>
    <col min="13838" max="13838" width="12.54296875" style="92" customWidth="1"/>
    <col min="13839" max="13839" width="12.54296875" style="92"/>
    <col min="13840" max="13840" width="7.453125" style="92" customWidth="1"/>
    <col min="13841" max="13841" width="12.54296875" style="92"/>
    <col min="13842" max="13842" width="2.54296875" style="92" customWidth="1"/>
    <col min="13843" max="14081" width="12.54296875" style="92"/>
    <col min="14082" max="14082" width="4.7265625" style="92" customWidth="1"/>
    <col min="14083" max="14083" width="11.453125" style="92" customWidth="1"/>
    <col min="14084" max="14084" width="26.54296875" style="92" customWidth="1"/>
    <col min="14085" max="14085" width="7" style="92" customWidth="1"/>
    <col min="14086" max="14086" width="18.54296875" style="92" customWidth="1"/>
    <col min="14087" max="14087" width="4.54296875" style="92" customWidth="1"/>
    <col min="14088" max="14088" width="18.54296875" style="92" customWidth="1"/>
    <col min="14089" max="14089" width="3.453125" style="92" customWidth="1"/>
    <col min="14090" max="14090" width="13.26953125" style="92" customWidth="1"/>
    <col min="14091" max="14091" width="3" style="92" customWidth="1"/>
    <col min="14092" max="14092" width="18" style="92" customWidth="1"/>
    <col min="14093" max="14093" width="3" style="92" customWidth="1"/>
    <col min="14094" max="14094" width="12.54296875" style="92" customWidth="1"/>
    <col min="14095" max="14095" width="12.54296875" style="92"/>
    <col min="14096" max="14096" width="7.453125" style="92" customWidth="1"/>
    <col min="14097" max="14097" width="12.54296875" style="92"/>
    <col min="14098" max="14098" width="2.54296875" style="92" customWidth="1"/>
    <col min="14099" max="14337" width="12.54296875" style="92"/>
    <col min="14338" max="14338" width="4.7265625" style="92" customWidth="1"/>
    <col min="14339" max="14339" width="11.453125" style="92" customWidth="1"/>
    <col min="14340" max="14340" width="26.54296875" style="92" customWidth="1"/>
    <col min="14341" max="14341" width="7" style="92" customWidth="1"/>
    <col min="14342" max="14342" width="18.54296875" style="92" customWidth="1"/>
    <col min="14343" max="14343" width="4.54296875" style="92" customWidth="1"/>
    <col min="14344" max="14344" width="18.54296875" style="92" customWidth="1"/>
    <col min="14345" max="14345" width="3.453125" style="92" customWidth="1"/>
    <col min="14346" max="14346" width="13.26953125" style="92" customWidth="1"/>
    <col min="14347" max="14347" width="3" style="92" customWidth="1"/>
    <col min="14348" max="14348" width="18" style="92" customWidth="1"/>
    <col min="14349" max="14349" width="3" style="92" customWidth="1"/>
    <col min="14350" max="14350" width="12.54296875" style="92" customWidth="1"/>
    <col min="14351" max="14351" width="12.54296875" style="92"/>
    <col min="14352" max="14352" width="7.453125" style="92" customWidth="1"/>
    <col min="14353" max="14353" width="12.54296875" style="92"/>
    <col min="14354" max="14354" width="2.54296875" style="92" customWidth="1"/>
    <col min="14355" max="14593" width="12.54296875" style="92"/>
    <col min="14594" max="14594" width="4.7265625" style="92" customWidth="1"/>
    <col min="14595" max="14595" width="11.453125" style="92" customWidth="1"/>
    <col min="14596" max="14596" width="26.54296875" style="92" customWidth="1"/>
    <col min="14597" max="14597" width="7" style="92" customWidth="1"/>
    <col min="14598" max="14598" width="18.54296875" style="92" customWidth="1"/>
    <col min="14599" max="14599" width="4.54296875" style="92" customWidth="1"/>
    <col min="14600" max="14600" width="18.54296875" style="92" customWidth="1"/>
    <col min="14601" max="14601" width="3.453125" style="92" customWidth="1"/>
    <col min="14602" max="14602" width="13.26953125" style="92" customWidth="1"/>
    <col min="14603" max="14603" width="3" style="92" customWidth="1"/>
    <col min="14604" max="14604" width="18" style="92" customWidth="1"/>
    <col min="14605" max="14605" width="3" style="92" customWidth="1"/>
    <col min="14606" max="14606" width="12.54296875" style="92" customWidth="1"/>
    <col min="14607" max="14607" width="12.54296875" style="92"/>
    <col min="14608" max="14608" width="7.453125" style="92" customWidth="1"/>
    <col min="14609" max="14609" width="12.54296875" style="92"/>
    <col min="14610" max="14610" width="2.54296875" style="92" customWidth="1"/>
    <col min="14611" max="14849" width="12.54296875" style="92"/>
    <col min="14850" max="14850" width="4.7265625" style="92" customWidth="1"/>
    <col min="14851" max="14851" width="11.453125" style="92" customWidth="1"/>
    <col min="14852" max="14852" width="26.54296875" style="92" customWidth="1"/>
    <col min="14853" max="14853" width="7" style="92" customWidth="1"/>
    <col min="14854" max="14854" width="18.54296875" style="92" customWidth="1"/>
    <col min="14855" max="14855" width="4.54296875" style="92" customWidth="1"/>
    <col min="14856" max="14856" width="18.54296875" style="92" customWidth="1"/>
    <col min="14857" max="14857" width="3.453125" style="92" customWidth="1"/>
    <col min="14858" max="14858" width="13.26953125" style="92" customWidth="1"/>
    <col min="14859" max="14859" width="3" style="92" customWidth="1"/>
    <col min="14860" max="14860" width="18" style="92" customWidth="1"/>
    <col min="14861" max="14861" width="3" style="92" customWidth="1"/>
    <col min="14862" max="14862" width="12.54296875" style="92" customWidth="1"/>
    <col min="14863" max="14863" width="12.54296875" style="92"/>
    <col min="14864" max="14864" width="7.453125" style="92" customWidth="1"/>
    <col min="14865" max="14865" width="12.54296875" style="92"/>
    <col min="14866" max="14866" width="2.54296875" style="92" customWidth="1"/>
    <col min="14867" max="15105" width="12.54296875" style="92"/>
    <col min="15106" max="15106" width="4.7265625" style="92" customWidth="1"/>
    <col min="15107" max="15107" width="11.453125" style="92" customWidth="1"/>
    <col min="15108" max="15108" width="26.54296875" style="92" customWidth="1"/>
    <col min="15109" max="15109" width="7" style="92" customWidth="1"/>
    <col min="15110" max="15110" width="18.54296875" style="92" customWidth="1"/>
    <col min="15111" max="15111" width="4.54296875" style="92" customWidth="1"/>
    <col min="15112" max="15112" width="18.54296875" style="92" customWidth="1"/>
    <col min="15113" max="15113" width="3.453125" style="92" customWidth="1"/>
    <col min="15114" max="15114" width="13.26953125" style="92" customWidth="1"/>
    <col min="15115" max="15115" width="3" style="92" customWidth="1"/>
    <col min="15116" max="15116" width="18" style="92" customWidth="1"/>
    <col min="15117" max="15117" width="3" style="92" customWidth="1"/>
    <col min="15118" max="15118" width="12.54296875" style="92" customWidth="1"/>
    <col min="15119" max="15119" width="12.54296875" style="92"/>
    <col min="15120" max="15120" width="7.453125" style="92" customWidth="1"/>
    <col min="15121" max="15121" width="12.54296875" style="92"/>
    <col min="15122" max="15122" width="2.54296875" style="92" customWidth="1"/>
    <col min="15123" max="15361" width="12.54296875" style="92"/>
    <col min="15362" max="15362" width="4.7265625" style="92" customWidth="1"/>
    <col min="15363" max="15363" width="11.453125" style="92" customWidth="1"/>
    <col min="15364" max="15364" width="26.54296875" style="92" customWidth="1"/>
    <col min="15365" max="15365" width="7" style="92" customWidth="1"/>
    <col min="15366" max="15366" width="18.54296875" style="92" customWidth="1"/>
    <col min="15367" max="15367" width="4.54296875" style="92" customWidth="1"/>
    <col min="15368" max="15368" width="18.54296875" style="92" customWidth="1"/>
    <col min="15369" max="15369" width="3.453125" style="92" customWidth="1"/>
    <col min="15370" max="15370" width="13.26953125" style="92" customWidth="1"/>
    <col min="15371" max="15371" width="3" style="92" customWidth="1"/>
    <col min="15372" max="15372" width="18" style="92" customWidth="1"/>
    <col min="15373" max="15373" width="3" style="92" customWidth="1"/>
    <col min="15374" max="15374" width="12.54296875" style="92" customWidth="1"/>
    <col min="15375" max="15375" width="12.54296875" style="92"/>
    <col min="15376" max="15376" width="7.453125" style="92" customWidth="1"/>
    <col min="15377" max="15377" width="12.54296875" style="92"/>
    <col min="15378" max="15378" width="2.54296875" style="92" customWidth="1"/>
    <col min="15379" max="15617" width="12.54296875" style="92"/>
    <col min="15618" max="15618" width="4.7265625" style="92" customWidth="1"/>
    <col min="15619" max="15619" width="11.453125" style="92" customWidth="1"/>
    <col min="15620" max="15620" width="26.54296875" style="92" customWidth="1"/>
    <col min="15621" max="15621" width="7" style="92" customWidth="1"/>
    <col min="15622" max="15622" width="18.54296875" style="92" customWidth="1"/>
    <col min="15623" max="15623" width="4.54296875" style="92" customWidth="1"/>
    <col min="15624" max="15624" width="18.54296875" style="92" customWidth="1"/>
    <col min="15625" max="15625" width="3.453125" style="92" customWidth="1"/>
    <col min="15626" max="15626" width="13.26953125" style="92" customWidth="1"/>
    <col min="15627" max="15627" width="3" style="92" customWidth="1"/>
    <col min="15628" max="15628" width="18" style="92" customWidth="1"/>
    <col min="15629" max="15629" width="3" style="92" customWidth="1"/>
    <col min="15630" max="15630" width="12.54296875" style="92" customWidth="1"/>
    <col min="15631" max="15631" width="12.54296875" style="92"/>
    <col min="15632" max="15632" width="7.453125" style="92" customWidth="1"/>
    <col min="15633" max="15633" width="12.54296875" style="92"/>
    <col min="15634" max="15634" width="2.54296875" style="92" customWidth="1"/>
    <col min="15635" max="15873" width="12.54296875" style="92"/>
    <col min="15874" max="15874" width="4.7265625" style="92" customWidth="1"/>
    <col min="15875" max="15875" width="11.453125" style="92" customWidth="1"/>
    <col min="15876" max="15876" width="26.54296875" style="92" customWidth="1"/>
    <col min="15877" max="15877" width="7" style="92" customWidth="1"/>
    <col min="15878" max="15878" width="18.54296875" style="92" customWidth="1"/>
    <col min="15879" max="15879" width="4.54296875" style="92" customWidth="1"/>
    <col min="15880" max="15880" width="18.54296875" style="92" customWidth="1"/>
    <col min="15881" max="15881" width="3.453125" style="92" customWidth="1"/>
    <col min="15882" max="15882" width="13.26953125" style="92" customWidth="1"/>
    <col min="15883" max="15883" width="3" style="92" customWidth="1"/>
    <col min="15884" max="15884" width="18" style="92" customWidth="1"/>
    <col min="15885" max="15885" width="3" style="92" customWidth="1"/>
    <col min="15886" max="15886" width="12.54296875" style="92" customWidth="1"/>
    <col min="15887" max="15887" width="12.54296875" style="92"/>
    <col min="15888" max="15888" width="7.453125" style="92" customWidth="1"/>
    <col min="15889" max="15889" width="12.54296875" style="92"/>
    <col min="15890" max="15890" width="2.54296875" style="92" customWidth="1"/>
    <col min="15891" max="16129" width="12.54296875" style="92"/>
    <col min="16130" max="16130" width="4.7265625" style="92" customWidth="1"/>
    <col min="16131" max="16131" width="11.453125" style="92" customWidth="1"/>
    <col min="16132" max="16132" width="26.54296875" style="92" customWidth="1"/>
    <col min="16133" max="16133" width="7" style="92" customWidth="1"/>
    <col min="16134" max="16134" width="18.54296875" style="92" customWidth="1"/>
    <col min="16135" max="16135" width="4.54296875" style="92" customWidth="1"/>
    <col min="16136" max="16136" width="18.54296875" style="92" customWidth="1"/>
    <col min="16137" max="16137" width="3.453125" style="92" customWidth="1"/>
    <col min="16138" max="16138" width="13.26953125" style="92" customWidth="1"/>
    <col min="16139" max="16139" width="3" style="92" customWidth="1"/>
    <col min="16140" max="16140" width="18" style="92" customWidth="1"/>
    <col min="16141" max="16141" width="3" style="92" customWidth="1"/>
    <col min="16142" max="16142" width="12.54296875" style="92" customWidth="1"/>
    <col min="16143" max="16143" width="12.54296875" style="92"/>
    <col min="16144" max="16144" width="7.453125" style="92" customWidth="1"/>
    <col min="16145" max="16145" width="12.54296875" style="92"/>
    <col min="16146" max="16146" width="2.54296875" style="92" customWidth="1"/>
    <col min="16147" max="16384" width="12.54296875" style="92"/>
  </cols>
  <sheetData>
    <row r="1" spans="1:14" s="104" customFormat="1" x14ac:dyDescent="0.3">
      <c r="B1" s="247" t="s">
        <v>432</v>
      </c>
      <c r="C1" s="247"/>
      <c r="D1" s="247"/>
      <c r="E1" s="247"/>
      <c r="F1" s="247"/>
      <c r="G1" s="247"/>
      <c r="H1" s="247"/>
      <c r="I1" s="247"/>
      <c r="J1" s="247"/>
      <c r="K1" s="247"/>
      <c r="L1" s="247"/>
      <c r="M1" s="247"/>
      <c r="N1" s="247"/>
    </row>
    <row r="2" spans="1:14" s="104" customFormat="1" x14ac:dyDescent="0.3">
      <c r="B2" s="247" t="s">
        <v>433</v>
      </c>
      <c r="C2" s="247"/>
      <c r="D2" s="247"/>
      <c r="E2" s="247"/>
      <c r="F2" s="247"/>
      <c r="G2" s="247"/>
      <c r="H2" s="247"/>
      <c r="I2" s="247"/>
      <c r="J2" s="247"/>
      <c r="K2" s="247"/>
      <c r="L2" s="247"/>
      <c r="M2" s="247"/>
      <c r="N2" s="247"/>
    </row>
    <row r="3" spans="1:14" s="104" customFormat="1" x14ac:dyDescent="0.3">
      <c r="B3" s="247" t="s">
        <v>434</v>
      </c>
      <c r="C3" s="247"/>
      <c r="D3" s="247"/>
      <c r="E3" s="247"/>
      <c r="F3" s="247"/>
      <c r="G3" s="247"/>
      <c r="H3" s="247"/>
      <c r="I3" s="247"/>
      <c r="J3" s="247"/>
      <c r="K3" s="247"/>
      <c r="L3" s="247"/>
      <c r="M3" s="247"/>
      <c r="N3" s="247"/>
    </row>
    <row r="4" spans="1:14" s="104" customFormat="1" x14ac:dyDescent="0.3">
      <c r="B4" s="247" t="s">
        <v>435</v>
      </c>
      <c r="C4" s="247"/>
      <c r="D4" s="247"/>
      <c r="E4" s="247"/>
      <c r="F4" s="247"/>
      <c r="G4" s="247"/>
      <c r="H4" s="247"/>
      <c r="I4" s="247"/>
      <c r="J4" s="247"/>
      <c r="K4" s="247"/>
      <c r="L4" s="247"/>
      <c r="M4" s="247"/>
      <c r="N4" s="247"/>
    </row>
    <row r="5" spans="1:14" s="104" customFormat="1" x14ac:dyDescent="0.3">
      <c r="B5" s="247" t="s">
        <v>436</v>
      </c>
      <c r="C5" s="247"/>
      <c r="D5" s="247"/>
      <c r="E5" s="247"/>
      <c r="F5" s="247"/>
      <c r="G5" s="247"/>
      <c r="H5" s="247"/>
      <c r="I5" s="247"/>
      <c r="J5" s="247"/>
      <c r="K5" s="247"/>
      <c r="L5" s="247"/>
      <c r="M5" s="247"/>
      <c r="N5" s="247"/>
    </row>
    <row r="6" spans="1:14" x14ac:dyDescent="0.3">
      <c r="N6" s="92" t="s">
        <v>438</v>
      </c>
    </row>
    <row r="7" spans="1:14" x14ac:dyDescent="0.3">
      <c r="A7" s="245" t="s">
        <v>444</v>
      </c>
      <c r="B7" s="245"/>
      <c r="C7" s="245"/>
      <c r="D7" s="245"/>
      <c r="E7" s="245"/>
      <c r="F7" s="245"/>
      <c r="G7" s="245"/>
      <c r="H7" s="245"/>
      <c r="I7" s="245"/>
      <c r="J7" s="245"/>
      <c r="K7" s="245"/>
      <c r="L7" s="245"/>
      <c r="M7" s="245"/>
      <c r="N7" s="245"/>
    </row>
    <row r="8" spans="1:14" x14ac:dyDescent="0.3">
      <c r="A8" s="245" t="s">
        <v>445</v>
      </c>
      <c r="B8" s="245"/>
      <c r="C8" s="245"/>
      <c r="D8" s="245"/>
      <c r="E8" s="245"/>
      <c r="F8" s="245"/>
      <c r="G8" s="245"/>
      <c r="H8" s="245"/>
      <c r="I8" s="245"/>
      <c r="J8" s="245"/>
      <c r="K8" s="245"/>
      <c r="L8" s="245"/>
      <c r="M8" s="245"/>
      <c r="N8" s="245"/>
    </row>
    <row r="9" spans="1:14" s="64" customFormat="1" x14ac:dyDescent="0.3">
      <c r="A9" s="245" t="s">
        <v>446</v>
      </c>
      <c r="B9" s="245"/>
      <c r="C9" s="245"/>
      <c r="D9" s="245"/>
      <c r="E9" s="245"/>
      <c r="F9" s="245"/>
      <c r="G9" s="245"/>
      <c r="H9" s="245"/>
      <c r="I9" s="245"/>
      <c r="J9" s="245"/>
      <c r="K9" s="245"/>
      <c r="L9" s="245"/>
      <c r="M9" s="245"/>
      <c r="N9" s="245"/>
    </row>
    <row r="10" spans="1:14" x14ac:dyDescent="0.3">
      <c r="A10" s="245" t="s">
        <v>260</v>
      </c>
      <c r="B10" s="245"/>
      <c r="C10" s="245"/>
      <c r="D10" s="245"/>
      <c r="E10" s="245"/>
      <c r="F10" s="245"/>
      <c r="G10" s="245"/>
      <c r="H10" s="245"/>
      <c r="I10" s="245"/>
      <c r="J10" s="245"/>
      <c r="K10" s="245"/>
      <c r="L10" s="245"/>
      <c r="M10" s="245"/>
      <c r="N10" s="245"/>
    </row>
    <row r="11" spans="1:14" x14ac:dyDescent="0.3">
      <c r="A11" s="245" t="s">
        <v>97</v>
      </c>
      <c r="B11" s="245"/>
      <c r="C11" s="245"/>
      <c r="D11" s="245"/>
      <c r="E11" s="245"/>
      <c r="F11" s="245"/>
      <c r="G11" s="245"/>
      <c r="H11" s="245"/>
      <c r="I11" s="245"/>
      <c r="J11" s="245"/>
      <c r="K11" s="245"/>
      <c r="L11" s="245"/>
      <c r="M11" s="245"/>
      <c r="N11" s="245"/>
    </row>
    <row r="12" spans="1:14" x14ac:dyDescent="0.3">
      <c r="A12" s="245" t="s">
        <v>447</v>
      </c>
      <c r="B12" s="245"/>
      <c r="C12" s="245"/>
      <c r="D12" s="245"/>
      <c r="E12" s="245"/>
      <c r="F12" s="245"/>
      <c r="G12" s="245"/>
      <c r="H12" s="245"/>
      <c r="I12" s="245"/>
      <c r="J12" s="245"/>
      <c r="K12" s="245"/>
      <c r="L12" s="245"/>
      <c r="M12" s="245"/>
      <c r="N12" s="245"/>
    </row>
    <row r="13" spans="1:14" x14ac:dyDescent="0.3">
      <c r="A13" s="2"/>
      <c r="C13" s="2"/>
      <c r="D13" s="2"/>
      <c r="E13" s="2"/>
      <c r="F13" s="2"/>
      <c r="G13" s="2"/>
      <c r="H13" s="2"/>
      <c r="I13" s="2"/>
      <c r="J13" s="2"/>
      <c r="K13" s="2"/>
      <c r="L13" s="2"/>
      <c r="M13" s="2"/>
      <c r="N13" s="2"/>
    </row>
    <row r="14" spans="1:14" x14ac:dyDescent="0.3">
      <c r="B14" s="3" t="s">
        <v>2</v>
      </c>
      <c r="D14" s="109" t="s">
        <v>3</v>
      </c>
      <c r="E14" s="109"/>
      <c r="F14" s="109" t="s">
        <v>261</v>
      </c>
      <c r="G14" s="109"/>
      <c r="H14" s="109" t="s">
        <v>74</v>
      </c>
      <c r="I14" s="109"/>
      <c r="J14" s="109" t="s">
        <v>262</v>
      </c>
      <c r="K14" s="109"/>
      <c r="L14" s="109" t="s">
        <v>122</v>
      </c>
      <c r="M14" s="109"/>
      <c r="N14" s="109" t="s">
        <v>174</v>
      </c>
    </row>
    <row r="15" spans="1:14" x14ac:dyDescent="0.3">
      <c r="D15" s="109"/>
      <c r="E15" s="109"/>
      <c r="F15" s="109"/>
      <c r="G15" s="109"/>
      <c r="H15" s="109"/>
      <c r="I15" s="109"/>
      <c r="K15" s="109"/>
      <c r="L15" s="109"/>
      <c r="M15" s="109"/>
    </row>
    <row r="16" spans="1:14" x14ac:dyDescent="0.3">
      <c r="D16" s="109"/>
      <c r="E16" s="109"/>
      <c r="F16" s="109"/>
      <c r="G16" s="109"/>
      <c r="H16" s="109"/>
      <c r="I16" s="109"/>
      <c r="J16" s="99" t="s">
        <v>263</v>
      </c>
      <c r="K16" s="109"/>
      <c r="L16" s="109"/>
      <c r="M16" s="109"/>
    </row>
    <row r="17" spans="1:15" x14ac:dyDescent="0.3">
      <c r="A17" s="99" t="s">
        <v>125</v>
      </c>
      <c r="B17" s="104"/>
      <c r="C17" s="99"/>
      <c r="D17" s="104"/>
      <c r="E17" s="104"/>
      <c r="F17" s="99" t="s">
        <v>264</v>
      </c>
      <c r="G17" s="99"/>
      <c r="H17" s="99" t="s">
        <v>265</v>
      </c>
      <c r="I17" s="99"/>
      <c r="J17" s="99" t="s">
        <v>265</v>
      </c>
      <c r="K17" s="99"/>
      <c r="L17" s="99" t="s">
        <v>266</v>
      </c>
      <c r="M17" s="99"/>
      <c r="N17" s="99"/>
    </row>
    <row r="18" spans="1:15" x14ac:dyDescent="0.3">
      <c r="A18" s="108" t="s">
        <v>6</v>
      </c>
      <c r="B18" s="108" t="s">
        <v>76</v>
      </c>
      <c r="C18" s="99"/>
      <c r="D18" s="108" t="s">
        <v>264</v>
      </c>
      <c r="E18" s="99"/>
      <c r="F18" s="108" t="s">
        <v>267</v>
      </c>
      <c r="G18" s="99"/>
      <c r="H18" s="108" t="s">
        <v>268</v>
      </c>
      <c r="I18" s="161"/>
      <c r="J18" s="108" t="s">
        <v>268</v>
      </c>
      <c r="K18" s="99"/>
      <c r="L18" s="108" t="s">
        <v>269</v>
      </c>
      <c r="M18" s="99"/>
      <c r="N18" s="108" t="s">
        <v>270</v>
      </c>
    </row>
    <row r="19" spans="1:15" x14ac:dyDescent="0.3">
      <c r="A19" s="109"/>
      <c r="B19" s="125" t="s">
        <v>271</v>
      </c>
      <c r="D19" s="109"/>
      <c r="E19" s="109"/>
      <c r="F19" s="109"/>
      <c r="G19" s="109"/>
      <c r="H19" s="109"/>
      <c r="I19" s="109"/>
      <c r="J19" s="109"/>
      <c r="K19" s="109"/>
      <c r="L19" s="109"/>
      <c r="M19" s="109"/>
    </row>
    <row r="20" spans="1:15" x14ac:dyDescent="0.3">
      <c r="A20" s="109">
        <v>1</v>
      </c>
      <c r="B20" s="113" t="s">
        <v>272</v>
      </c>
      <c r="D20" s="162">
        <v>1284841120</v>
      </c>
      <c r="E20" s="163"/>
      <c r="F20" s="141">
        <f>IF($D$24=0,0,D20/$D$24)</f>
        <v>0.41634454612718486</v>
      </c>
      <c r="G20" s="164"/>
      <c r="H20" s="141">
        <v>3.8209089294231606E-2</v>
      </c>
      <c r="I20" s="109"/>
      <c r="J20" s="165">
        <f>F20*H20</f>
        <v>1.5908145940139937E-2</v>
      </c>
      <c r="K20" s="164"/>
      <c r="L20" s="161" t="s">
        <v>273</v>
      </c>
      <c r="M20" s="164"/>
      <c r="N20" s="164" t="s">
        <v>274</v>
      </c>
    </row>
    <row r="21" spans="1:15" x14ac:dyDescent="0.3">
      <c r="A21" s="109">
        <f>A20+1</f>
        <v>2</v>
      </c>
      <c r="B21" s="113" t="s">
        <v>275</v>
      </c>
      <c r="D21" s="166">
        <v>571300</v>
      </c>
      <c r="E21" s="163"/>
      <c r="F21" s="141">
        <f>IF($D$24=0,0,D21/$D$24)</f>
        <v>1.8512611053611103E-4</v>
      </c>
      <c r="G21" s="164"/>
      <c r="H21" s="141">
        <v>0.06</v>
      </c>
      <c r="I21" s="109"/>
      <c r="J21" s="165">
        <f>F21*H21</f>
        <v>1.1107566632166661E-5</v>
      </c>
      <c r="K21" s="164"/>
      <c r="L21" s="141">
        <f>J21</f>
        <v>1.1107566632166661E-5</v>
      </c>
      <c r="M21" s="164"/>
      <c r="N21" s="164" t="s">
        <v>276</v>
      </c>
      <c r="O21" s="164"/>
    </row>
    <row r="22" spans="1:15" x14ac:dyDescent="0.3">
      <c r="A22" s="109">
        <f t="shared" ref="A22:A24" si="0">A21+1</f>
        <v>3</v>
      </c>
      <c r="B22" s="113" t="s">
        <v>277</v>
      </c>
      <c r="D22" s="166">
        <v>1800592025</v>
      </c>
      <c r="E22" s="163"/>
      <c r="F22" s="141">
        <f>IF($D$24=0,0,D22/$D$24)</f>
        <v>0.58347032776227903</v>
      </c>
      <c r="G22" s="129" t="s">
        <v>66</v>
      </c>
      <c r="H22" s="167">
        <v>0.1057</v>
      </c>
      <c r="I22" s="109"/>
      <c r="J22" s="165">
        <f>F22*H22</f>
        <v>6.1672813644472892E-2</v>
      </c>
      <c r="K22" s="164"/>
      <c r="L22" s="141">
        <f>J22</f>
        <v>6.1672813644472892E-2</v>
      </c>
      <c r="M22" s="164"/>
      <c r="N22" s="164" t="s">
        <v>278</v>
      </c>
      <c r="O22" s="164"/>
    </row>
    <row r="23" spans="1:15" x14ac:dyDescent="0.3">
      <c r="A23" s="109">
        <f t="shared" si="0"/>
        <v>4</v>
      </c>
      <c r="B23" s="113" t="s">
        <v>279</v>
      </c>
      <c r="D23" s="166">
        <v>0</v>
      </c>
      <c r="E23" s="163"/>
      <c r="F23" s="141">
        <f>IF($D$24=0,0,D23/$D$24)</f>
        <v>0</v>
      </c>
      <c r="G23" s="129" t="s">
        <v>66</v>
      </c>
      <c r="H23" s="167">
        <v>0</v>
      </c>
      <c r="I23" s="109"/>
      <c r="J23" s="165">
        <f>F23*H23</f>
        <v>0</v>
      </c>
      <c r="K23" s="164"/>
      <c r="L23" s="141">
        <f>J23</f>
        <v>0</v>
      </c>
      <c r="M23" s="164"/>
      <c r="N23" s="164" t="s">
        <v>280</v>
      </c>
      <c r="O23" s="164"/>
    </row>
    <row r="24" spans="1:15" ht="13.5" thickBot="1" x14ac:dyDescent="0.35">
      <c r="A24" s="109">
        <f t="shared" si="0"/>
        <v>5</v>
      </c>
      <c r="B24" s="120" t="s">
        <v>281</v>
      </c>
      <c r="D24" s="168">
        <f>SUM(D20:D23)</f>
        <v>3086004445</v>
      </c>
      <c r="E24" s="162"/>
      <c r="F24" s="169">
        <f>SUM(F20:F23)</f>
        <v>1</v>
      </c>
      <c r="G24" s="164"/>
      <c r="H24" s="164"/>
      <c r="I24" s="164"/>
      <c r="J24" s="169">
        <f>SUM(J20:J23)</f>
        <v>7.7592067151245003E-2</v>
      </c>
      <c r="K24" s="164"/>
      <c r="L24" s="169">
        <f>SUM(L20:L23)</f>
        <v>6.168392121110506E-2</v>
      </c>
      <c r="M24" s="164"/>
      <c r="N24" s="164"/>
      <c r="O24" s="164"/>
    </row>
    <row r="25" spans="1:15" ht="13.5" thickTop="1" x14ac:dyDescent="0.3">
      <c r="A25" s="109"/>
      <c r="B25" s="120"/>
      <c r="D25" s="162"/>
      <c r="E25" s="162"/>
      <c r="N25" s="164"/>
    </row>
    <row r="26" spans="1:15" x14ac:dyDescent="0.3">
      <c r="A26" s="109">
        <f>A24+1</f>
        <v>6</v>
      </c>
      <c r="B26" s="170" t="s">
        <v>282</v>
      </c>
      <c r="C26" s="132"/>
      <c r="D26" s="171">
        <f>J24</f>
        <v>7.7592067151245003E-2</v>
      </c>
      <c r="E26" s="172"/>
      <c r="N26" s="92" t="s">
        <v>283</v>
      </c>
    </row>
    <row r="27" spans="1:15" x14ac:dyDescent="0.3">
      <c r="A27" s="109"/>
      <c r="B27" s="148"/>
      <c r="C27" s="132"/>
      <c r="D27" s="173"/>
      <c r="E27" s="172"/>
    </row>
    <row r="28" spans="1:15" x14ac:dyDescent="0.3">
      <c r="A28" s="109">
        <f>A26+1</f>
        <v>7</v>
      </c>
      <c r="B28" s="148" t="s">
        <v>284</v>
      </c>
      <c r="C28" s="174" t="s">
        <v>62</v>
      </c>
      <c r="D28" s="175">
        <v>0</v>
      </c>
      <c r="E28" s="172"/>
      <c r="N28" s="120" t="s">
        <v>285</v>
      </c>
    </row>
    <row r="29" spans="1:15" x14ac:dyDescent="0.3">
      <c r="A29" s="109"/>
      <c r="B29" s="148"/>
      <c r="C29" s="132"/>
      <c r="D29" s="173"/>
      <c r="E29" s="172"/>
      <c r="N29" s="120"/>
    </row>
    <row r="30" spans="1:15" x14ac:dyDescent="0.3">
      <c r="A30" s="109"/>
      <c r="B30" s="176" t="s">
        <v>286</v>
      </c>
      <c r="C30" s="132"/>
      <c r="D30" s="177"/>
      <c r="E30" s="177"/>
      <c r="N30" s="120"/>
    </row>
    <row r="31" spans="1:15" x14ac:dyDescent="0.3">
      <c r="A31" s="109">
        <f>A28+1</f>
        <v>8</v>
      </c>
      <c r="B31" s="178" t="s">
        <v>287</v>
      </c>
      <c r="C31" s="132" t="s">
        <v>288</v>
      </c>
      <c r="D31" s="171">
        <f>L21+L22+D28</f>
        <v>6.168392121110506E-2</v>
      </c>
      <c r="E31" s="37"/>
      <c r="N31" s="120" t="s">
        <v>289</v>
      </c>
    </row>
    <row r="32" spans="1:15" x14ac:dyDescent="0.3">
      <c r="A32" s="109">
        <v>9</v>
      </c>
      <c r="B32" s="178" t="s">
        <v>290</v>
      </c>
      <c r="C32" s="132"/>
      <c r="D32" s="32">
        <v>0</v>
      </c>
      <c r="E32" s="37"/>
      <c r="N32" s="120" t="s">
        <v>291</v>
      </c>
    </row>
    <row r="33" spans="1:14" x14ac:dyDescent="0.3">
      <c r="A33" s="109" t="s">
        <v>292</v>
      </c>
      <c r="B33" s="179" t="s">
        <v>293</v>
      </c>
      <c r="C33" s="132"/>
      <c r="D33" s="180">
        <f>$D$51</f>
        <v>0.52758796358135462</v>
      </c>
      <c r="E33" s="37"/>
      <c r="N33" s="120" t="s">
        <v>294</v>
      </c>
    </row>
    <row r="34" spans="1:14" x14ac:dyDescent="0.3">
      <c r="A34" s="109" t="s">
        <v>295</v>
      </c>
      <c r="B34" s="178" t="s">
        <v>296</v>
      </c>
      <c r="C34" s="132" t="s">
        <v>297</v>
      </c>
      <c r="D34" s="10">
        <f>D32*D33</f>
        <v>0</v>
      </c>
      <c r="E34" s="181" t="s">
        <v>251</v>
      </c>
      <c r="N34" s="159"/>
    </row>
    <row r="35" spans="1:14" x14ac:dyDescent="0.3">
      <c r="A35" s="109">
        <f>A32+1</f>
        <v>10</v>
      </c>
      <c r="B35" s="178" t="s">
        <v>298</v>
      </c>
      <c r="C35" s="132" t="s">
        <v>299</v>
      </c>
      <c r="D35" s="32">
        <v>1279123.4486</v>
      </c>
      <c r="E35" s="10"/>
      <c r="N35" s="3" t="s">
        <v>300</v>
      </c>
    </row>
    <row r="36" spans="1:14" x14ac:dyDescent="0.3">
      <c r="A36" s="109">
        <f t="shared" ref="A36:A39" si="1">A35+1</f>
        <v>11</v>
      </c>
      <c r="B36" s="179" t="s">
        <v>301</v>
      </c>
      <c r="C36" s="132" t="s">
        <v>302</v>
      </c>
      <c r="D36" s="32">
        <v>-12534686.22240915</v>
      </c>
      <c r="E36" s="10"/>
      <c r="N36" s="3" t="s">
        <v>221</v>
      </c>
    </row>
    <row r="37" spans="1:14" x14ac:dyDescent="0.3">
      <c r="A37" s="109">
        <f t="shared" si="1"/>
        <v>12</v>
      </c>
      <c r="B37" s="178" t="s">
        <v>303</v>
      </c>
      <c r="C37" s="132" t="s">
        <v>304</v>
      </c>
      <c r="D37" s="19">
        <v>1464068793.1924934</v>
      </c>
      <c r="E37" s="10"/>
      <c r="N37" s="120" t="s">
        <v>305</v>
      </c>
    </row>
    <row r="38" spans="1:14" x14ac:dyDescent="0.3">
      <c r="A38" s="109">
        <f t="shared" si="1"/>
        <v>13</v>
      </c>
      <c r="B38" s="178" t="s">
        <v>306</v>
      </c>
      <c r="C38" s="132" t="s">
        <v>307</v>
      </c>
      <c r="D38" s="182">
        <v>0.21</v>
      </c>
      <c r="E38" s="183" t="s">
        <v>166</v>
      </c>
      <c r="N38" s="184" t="s">
        <v>308</v>
      </c>
    </row>
    <row r="39" spans="1:14" ht="13.5" thickBot="1" x14ac:dyDescent="0.35">
      <c r="A39" s="109">
        <f t="shared" si="1"/>
        <v>14</v>
      </c>
      <c r="B39" s="148" t="s">
        <v>286</v>
      </c>
      <c r="C39" s="129" t="s">
        <v>69</v>
      </c>
      <c r="D39" s="61">
        <f>((+D31+((D34+D35+D36)/D37))*D38)/(1-D38)+((D34+D36)/D37)</f>
        <v>5.7918402790136589E-3</v>
      </c>
      <c r="E39" s="33"/>
      <c r="N39" s="120"/>
    </row>
    <row r="40" spans="1:14" ht="13.5" thickTop="1" x14ac:dyDescent="0.3">
      <c r="A40" s="109" t="s">
        <v>182</v>
      </c>
      <c r="B40" s="148"/>
      <c r="C40" s="132"/>
      <c r="D40" s="185"/>
      <c r="E40" s="186"/>
      <c r="N40" s="120"/>
    </row>
    <row r="41" spans="1:14" x14ac:dyDescent="0.3">
      <c r="A41" s="109"/>
      <c r="B41" s="176" t="s">
        <v>309</v>
      </c>
      <c r="C41" s="132"/>
      <c r="D41" s="187"/>
      <c r="E41" s="187"/>
      <c r="N41" s="120"/>
    </row>
    <row r="42" spans="1:14" x14ac:dyDescent="0.3">
      <c r="A42" s="109">
        <f>A39+1</f>
        <v>15</v>
      </c>
      <c r="B42" s="178" t="s">
        <v>310</v>
      </c>
      <c r="C42" s="132" t="s">
        <v>311</v>
      </c>
      <c r="D42" s="182">
        <v>8.9300000000000004E-2</v>
      </c>
      <c r="E42" s="183" t="s">
        <v>166</v>
      </c>
      <c r="N42" s="184" t="s">
        <v>312</v>
      </c>
    </row>
    <row r="43" spans="1:14" ht="13.5" thickBot="1" x14ac:dyDescent="0.35">
      <c r="A43" s="109">
        <f>A42+1</f>
        <v>16</v>
      </c>
      <c r="B43" s="148" t="s">
        <v>309</v>
      </c>
      <c r="C43" s="109" t="s">
        <v>47</v>
      </c>
      <c r="D43" s="61">
        <f>(((+D31+((D35)/D37))+D39)*D42)/(1-D42)</f>
        <v>6.702102635816571E-3</v>
      </c>
      <c r="E43" s="33"/>
      <c r="N43" s="120"/>
    </row>
    <row r="44" spans="1:14" ht="13.5" thickTop="1" x14ac:dyDescent="0.3">
      <c r="A44" s="109" t="s">
        <v>182</v>
      </c>
      <c r="D44" s="99"/>
      <c r="F44" s="92"/>
      <c r="G44" s="92"/>
      <c r="H44" s="188"/>
    </row>
    <row r="45" spans="1:14" x14ac:dyDescent="0.3">
      <c r="A45" s="109">
        <f>A43+1</f>
        <v>17</v>
      </c>
      <c r="B45" s="189" t="s">
        <v>313</v>
      </c>
      <c r="D45" s="190">
        <f>+D37</f>
        <v>1464068793.1924934</v>
      </c>
      <c r="E45" s="191"/>
      <c r="F45" s="92"/>
      <c r="G45" s="92"/>
      <c r="H45" s="120"/>
      <c r="N45" s="120"/>
    </row>
    <row r="46" spans="1:14" x14ac:dyDescent="0.3">
      <c r="A46" s="109">
        <f>A45+1</f>
        <v>18</v>
      </c>
      <c r="B46" s="170" t="s">
        <v>314</v>
      </c>
      <c r="D46" s="192">
        <f>+D43+D28+D39+D26</f>
        <v>9.0086010066075237E-2</v>
      </c>
      <c r="E46" s="33"/>
      <c r="F46" s="92"/>
      <c r="G46" s="92"/>
      <c r="H46" s="120"/>
    </row>
    <row r="47" spans="1:14" ht="13.5" thickBot="1" x14ac:dyDescent="0.35">
      <c r="A47" s="109">
        <f>A46+1</f>
        <v>19</v>
      </c>
      <c r="B47" s="170" t="s">
        <v>315</v>
      </c>
      <c r="D47" s="193">
        <f>D45*D46</f>
        <v>131892116.04096559</v>
      </c>
      <c r="E47" s="194"/>
      <c r="F47" s="92"/>
      <c r="G47" s="92"/>
    </row>
    <row r="48" spans="1:14" ht="13.5" thickTop="1" x14ac:dyDescent="0.3">
      <c r="A48" s="109"/>
      <c r="B48" s="148"/>
      <c r="D48" s="195"/>
      <c r="E48" s="194"/>
      <c r="F48" s="196"/>
      <c r="G48" s="196"/>
    </row>
    <row r="49" spans="1:20" x14ac:dyDescent="0.3">
      <c r="A49" s="40" t="s">
        <v>178</v>
      </c>
      <c r="B49" s="148"/>
      <c r="D49" s="195"/>
      <c r="E49" s="194"/>
      <c r="F49" s="196"/>
      <c r="G49" s="196"/>
    </row>
    <row r="50" spans="1:20" s="42" customFormat="1" x14ac:dyDescent="0.3">
      <c r="A50" s="43">
        <f>A47+1</f>
        <v>20</v>
      </c>
      <c r="B50" s="42" t="s">
        <v>237</v>
      </c>
      <c r="D50" s="151">
        <v>8.7480153562766894E-2</v>
      </c>
      <c r="E50" s="43"/>
      <c r="G50" s="150"/>
      <c r="H50" s="9"/>
      <c r="I50" s="150"/>
      <c r="J50" s="57"/>
      <c r="K50" s="43"/>
      <c r="M50" s="43"/>
      <c r="N50" s="42" t="s">
        <v>238</v>
      </c>
      <c r="O50" s="152"/>
      <c r="T50" s="153"/>
    </row>
    <row r="51" spans="1:20" s="42" customFormat="1" x14ac:dyDescent="0.3">
      <c r="A51" s="43">
        <f>A50+1</f>
        <v>21</v>
      </c>
      <c r="B51" s="42" t="s">
        <v>239</v>
      </c>
      <c r="D51" s="151">
        <v>0.52758796358135462</v>
      </c>
      <c r="E51" s="43"/>
      <c r="G51" s="150"/>
      <c r="H51" s="9"/>
      <c r="I51" s="150"/>
      <c r="J51" s="57"/>
      <c r="K51" s="43"/>
      <c r="M51" s="43"/>
      <c r="N51" s="42" t="s">
        <v>240</v>
      </c>
      <c r="O51" s="152"/>
      <c r="T51" s="153"/>
    </row>
    <row r="52" spans="1:20" s="42" customFormat="1" x14ac:dyDescent="0.3">
      <c r="A52" s="43">
        <f>A51+1</f>
        <v>22</v>
      </c>
      <c r="B52" s="42" t="s">
        <v>241</v>
      </c>
      <c r="D52" s="151">
        <v>1</v>
      </c>
      <c r="E52" s="43"/>
      <c r="G52" s="150"/>
      <c r="H52" s="9"/>
      <c r="I52" s="150"/>
      <c r="J52" s="57"/>
      <c r="K52" s="43"/>
      <c r="M52" s="43"/>
      <c r="N52" s="42" t="s">
        <v>144</v>
      </c>
      <c r="O52" s="152"/>
      <c r="T52" s="153"/>
    </row>
    <row r="53" spans="1:20" x14ac:dyDescent="0.3">
      <c r="B53" s="148"/>
      <c r="D53" s="195"/>
      <c r="E53" s="194"/>
      <c r="F53" s="196"/>
      <c r="G53" s="196"/>
    </row>
    <row r="54" spans="1:20" x14ac:dyDescent="0.3">
      <c r="A54" s="30" t="s">
        <v>63</v>
      </c>
      <c r="D54" s="195"/>
      <c r="E54" s="194"/>
      <c r="F54" s="196"/>
      <c r="G54" s="196"/>
    </row>
    <row r="55" spans="1:20" x14ac:dyDescent="0.3">
      <c r="A55" s="109" t="s">
        <v>64</v>
      </c>
      <c r="B55" s="1" t="s">
        <v>65</v>
      </c>
      <c r="D55" s="195"/>
      <c r="E55" s="194"/>
      <c r="F55" s="196"/>
      <c r="G55" s="196"/>
    </row>
    <row r="56" spans="1:20" ht="13.15" customHeight="1" x14ac:dyDescent="0.3">
      <c r="A56" s="129" t="s">
        <v>66</v>
      </c>
      <c r="B56" s="120" t="s">
        <v>316</v>
      </c>
      <c r="C56" s="157"/>
      <c r="D56" s="157"/>
      <c r="E56" s="157"/>
      <c r="F56" s="157"/>
      <c r="G56" s="157"/>
      <c r="H56" s="157"/>
      <c r="I56" s="157"/>
      <c r="J56" s="157"/>
      <c r="K56" s="157"/>
      <c r="L56" s="157"/>
    </row>
    <row r="57" spans="1:20" ht="13.15" customHeight="1" x14ac:dyDescent="0.3">
      <c r="A57" s="129"/>
      <c r="B57" s="120" t="s">
        <v>317</v>
      </c>
      <c r="C57" s="157"/>
      <c r="D57" s="157"/>
      <c r="E57" s="157"/>
      <c r="F57" s="157"/>
      <c r="G57" s="157"/>
      <c r="H57" s="157"/>
      <c r="I57" s="157"/>
      <c r="J57" s="157"/>
      <c r="K57" s="157"/>
      <c r="L57" s="157"/>
    </row>
    <row r="58" spans="1:20" x14ac:dyDescent="0.3">
      <c r="A58" s="174" t="s">
        <v>62</v>
      </c>
      <c r="B58" s="120" t="s">
        <v>318</v>
      </c>
      <c r="C58" s="197"/>
      <c r="D58" s="197"/>
      <c r="E58" s="197"/>
      <c r="F58" s="197"/>
      <c r="G58" s="197"/>
      <c r="H58" s="197"/>
      <c r="I58" s="197"/>
      <c r="J58" s="197"/>
      <c r="K58" s="197"/>
      <c r="L58" s="140"/>
    </row>
    <row r="59" spans="1:20" x14ac:dyDescent="0.3">
      <c r="A59" s="174"/>
      <c r="B59" s="155" t="s">
        <v>319</v>
      </c>
      <c r="C59" s="197"/>
      <c r="D59" s="197"/>
      <c r="E59" s="197"/>
      <c r="F59" s="197"/>
      <c r="G59" s="197"/>
      <c r="H59" s="197"/>
      <c r="I59" s="197"/>
      <c r="J59" s="197"/>
      <c r="K59" s="197"/>
      <c r="L59" s="140"/>
    </row>
    <row r="60" spans="1:20" x14ac:dyDescent="0.3">
      <c r="A60" s="129" t="s">
        <v>69</v>
      </c>
      <c r="B60" s="148" t="s">
        <v>320</v>
      </c>
      <c r="C60" s="198"/>
      <c r="D60" s="198"/>
      <c r="E60" s="198"/>
      <c r="F60" s="198"/>
      <c r="G60" s="198"/>
      <c r="H60" s="198"/>
      <c r="I60" s="198"/>
      <c r="J60" s="198"/>
      <c r="K60" s="198"/>
      <c r="L60" s="198"/>
    </row>
    <row r="61" spans="1:20" x14ac:dyDescent="0.3">
      <c r="A61" s="109"/>
      <c r="B61" s="199" t="s">
        <v>321</v>
      </c>
      <c r="C61" s="246" t="s">
        <v>322</v>
      </c>
      <c r="D61" s="200" t="s">
        <v>323</v>
      </c>
    </row>
    <row r="62" spans="1:20" x14ac:dyDescent="0.3">
      <c r="A62" s="174"/>
      <c r="B62" s="132" t="s">
        <v>324</v>
      </c>
      <c r="C62" s="246"/>
      <c r="D62" s="43" t="s">
        <v>304</v>
      </c>
    </row>
    <row r="63" spans="1:20" x14ac:dyDescent="0.3">
      <c r="A63" s="109" t="s">
        <v>47</v>
      </c>
      <c r="B63" s="148" t="s">
        <v>325</v>
      </c>
    </row>
    <row r="64" spans="1:20" x14ac:dyDescent="0.3">
      <c r="B64" s="201" t="s">
        <v>326</v>
      </c>
    </row>
    <row r="65" spans="1:2" x14ac:dyDescent="0.3">
      <c r="B65" s="132" t="s">
        <v>327</v>
      </c>
    </row>
    <row r="66" spans="1:2" x14ac:dyDescent="0.3">
      <c r="A66" s="109" t="s">
        <v>166</v>
      </c>
      <c r="B66" s="92" t="s">
        <v>328</v>
      </c>
    </row>
    <row r="67" spans="1:2" x14ac:dyDescent="0.3">
      <c r="A67" s="109" t="s">
        <v>144</v>
      </c>
      <c r="B67" s="42" t="s">
        <v>243</v>
      </c>
    </row>
    <row r="68" spans="1:2" x14ac:dyDescent="0.3">
      <c r="A68" s="109" t="s">
        <v>251</v>
      </c>
      <c r="B68" s="92" t="s">
        <v>329</v>
      </c>
    </row>
    <row r="69" spans="1:2" x14ac:dyDescent="0.3">
      <c r="A69" s="160"/>
      <c r="B69" s="96"/>
    </row>
  </sheetData>
  <mergeCells count="12">
    <mergeCell ref="C61:C62"/>
    <mergeCell ref="B1:N1"/>
    <mergeCell ref="B2:N2"/>
    <mergeCell ref="B3:N3"/>
    <mergeCell ref="B4:N4"/>
    <mergeCell ref="B5:N5"/>
    <mergeCell ref="A7:N7"/>
    <mergeCell ref="A8:N8"/>
    <mergeCell ref="A9:N9"/>
    <mergeCell ref="A10:N10"/>
    <mergeCell ref="A11:N11"/>
    <mergeCell ref="A12:N12"/>
  </mergeCells>
  <pageMargins left="0.7" right="0.7" top="0.5" bottom="0" header="0.3" footer="0.3"/>
  <pageSetup scale="62" fitToHeight="4"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4084EF-F311-4247-849E-CAAD79A0C9F4}">
  <sheetPr>
    <pageSetUpPr fitToPage="1"/>
  </sheetPr>
  <dimension ref="A1:T86"/>
  <sheetViews>
    <sheetView tabSelected="1" zoomScaleNormal="100" zoomScaleSheetLayoutView="55" zoomScalePageLayoutView="55" workbookViewId="0">
      <selection activeCell="D27" sqref="D27"/>
    </sheetView>
  </sheetViews>
  <sheetFormatPr defaultRowHeight="13" x14ac:dyDescent="0.3"/>
  <cols>
    <col min="1" max="1" width="6.81640625" style="92" bestFit="1" customWidth="1"/>
    <col min="2" max="2" width="81.26953125" style="92" customWidth="1"/>
    <col min="3" max="3" width="1.7265625" style="92" customWidth="1"/>
    <col min="4" max="4" width="12.81640625" style="92" bestFit="1" customWidth="1"/>
    <col min="5" max="5" width="3.1796875" style="92" bestFit="1" customWidth="1"/>
    <col min="6" max="6" width="14.453125" style="92" customWidth="1"/>
    <col min="7" max="7" width="1.7265625" style="92" customWidth="1"/>
    <col min="8" max="8" width="14.453125" style="92" customWidth="1"/>
    <col min="9" max="9" width="1.7265625" style="92" customWidth="1"/>
    <col min="10" max="10" width="16.26953125" style="92" bestFit="1" customWidth="1"/>
    <col min="11" max="11" width="6" style="92" bestFit="1" customWidth="1"/>
    <col min="12" max="12" width="18.453125" style="92" customWidth="1"/>
    <col min="13" max="13" width="5.54296875" style="92" bestFit="1" customWidth="1"/>
    <col min="14" max="14" width="13.54296875" style="92" bestFit="1" customWidth="1"/>
    <col min="15" max="15" width="1.7265625" style="92" customWidth="1"/>
    <col min="16" max="16" width="44.1796875" style="92" bestFit="1" customWidth="1"/>
    <col min="17" max="17" width="6.453125" style="92" bestFit="1" customWidth="1"/>
    <col min="18" max="18" width="12.81640625" style="92" bestFit="1" customWidth="1"/>
    <col min="19" max="19" width="12.1796875" style="92" bestFit="1" customWidth="1"/>
    <col min="20" max="20" width="10.453125" style="92" bestFit="1" customWidth="1"/>
    <col min="21" max="252" width="8.7265625" style="92"/>
    <col min="253" max="253" width="6" style="92" customWidth="1"/>
    <col min="254" max="254" width="2.54296875" style="92" customWidth="1"/>
    <col min="255" max="255" width="37.453125" style="92" bestFit="1" customWidth="1"/>
    <col min="256" max="256" width="15.54296875" style="92" customWidth="1"/>
    <col min="257" max="257" width="3" style="92" customWidth="1"/>
    <col min="258" max="258" width="10.54296875" style="92" customWidth="1"/>
    <col min="259" max="259" width="3.26953125" style="92" customWidth="1"/>
    <col min="260" max="260" width="12.7265625" style="92" customWidth="1"/>
    <col min="261" max="261" width="2.453125" style="92" customWidth="1"/>
    <col min="262" max="262" width="10.7265625" style="92" customWidth="1"/>
    <col min="263" max="263" width="1.7265625" style="92" customWidth="1"/>
    <col min="264" max="264" width="14.26953125" style="92" customWidth="1"/>
    <col min="265" max="265" width="3.26953125" style="92" bestFit="1" customWidth="1"/>
    <col min="266" max="266" width="10.7265625" style="92" customWidth="1"/>
    <col min="267" max="267" width="2.7265625" style="92" customWidth="1"/>
    <col min="268" max="268" width="14.26953125" style="92" customWidth="1"/>
    <col min="269" max="269" width="2.7265625" style="92" customWidth="1"/>
    <col min="270" max="270" width="23.453125" style="92" bestFit="1" customWidth="1"/>
    <col min="271" max="271" width="8.7265625" style="92"/>
    <col min="272" max="272" width="10.54296875" style="92" bestFit="1" customWidth="1"/>
    <col min="273" max="273" width="8.7265625" style="92"/>
    <col min="274" max="274" width="10.7265625" style="92" bestFit="1" customWidth="1"/>
    <col min="275" max="275" width="8.7265625" style="92"/>
    <col min="276" max="276" width="10.453125" style="92" bestFit="1" customWidth="1"/>
    <col min="277" max="508" width="8.7265625" style="92"/>
    <col min="509" max="509" width="6" style="92" customWidth="1"/>
    <col min="510" max="510" width="2.54296875" style="92" customWidth="1"/>
    <col min="511" max="511" width="37.453125" style="92" bestFit="1" customWidth="1"/>
    <col min="512" max="512" width="15.54296875" style="92" customWidth="1"/>
    <col min="513" max="513" width="3" style="92" customWidth="1"/>
    <col min="514" max="514" width="10.54296875" style="92" customWidth="1"/>
    <col min="515" max="515" width="3.26953125" style="92" customWidth="1"/>
    <col min="516" max="516" width="12.7265625" style="92" customWidth="1"/>
    <col min="517" max="517" width="2.453125" style="92" customWidth="1"/>
    <col min="518" max="518" width="10.7265625" style="92" customWidth="1"/>
    <col min="519" max="519" width="1.7265625" style="92" customWidth="1"/>
    <col min="520" max="520" width="14.26953125" style="92" customWidth="1"/>
    <col min="521" max="521" width="3.26953125" style="92" bestFit="1" customWidth="1"/>
    <col min="522" max="522" width="10.7265625" style="92" customWidth="1"/>
    <col min="523" max="523" width="2.7265625" style="92" customWidth="1"/>
    <col min="524" max="524" width="14.26953125" style="92" customWidth="1"/>
    <col min="525" max="525" width="2.7265625" style="92" customWidth="1"/>
    <col min="526" max="526" width="23.453125" style="92" bestFit="1" customWidth="1"/>
    <col min="527" max="527" width="8.7265625" style="92"/>
    <col min="528" max="528" width="10.54296875" style="92" bestFit="1" customWidth="1"/>
    <col min="529" max="529" width="8.7265625" style="92"/>
    <col min="530" max="530" width="10.7265625" style="92" bestFit="1" customWidth="1"/>
    <col min="531" max="531" width="8.7265625" style="92"/>
    <col min="532" max="532" width="10.453125" style="92" bestFit="1" customWidth="1"/>
    <col min="533" max="764" width="8.7265625" style="92"/>
    <col min="765" max="765" width="6" style="92" customWidth="1"/>
    <col min="766" max="766" width="2.54296875" style="92" customWidth="1"/>
    <col min="767" max="767" width="37.453125" style="92" bestFit="1" customWidth="1"/>
    <col min="768" max="768" width="15.54296875" style="92" customWidth="1"/>
    <col min="769" max="769" width="3" style="92" customWidth="1"/>
    <col min="770" max="770" width="10.54296875" style="92" customWidth="1"/>
    <col min="771" max="771" width="3.26953125" style="92" customWidth="1"/>
    <col min="772" max="772" width="12.7265625" style="92" customWidth="1"/>
    <col min="773" max="773" width="2.453125" style="92" customWidth="1"/>
    <col min="774" max="774" width="10.7265625" style="92" customWidth="1"/>
    <col min="775" max="775" width="1.7265625" style="92" customWidth="1"/>
    <col min="776" max="776" width="14.26953125" style="92" customWidth="1"/>
    <col min="777" max="777" width="3.26953125" style="92" bestFit="1" customWidth="1"/>
    <col min="778" max="778" width="10.7265625" style="92" customWidth="1"/>
    <col min="779" max="779" width="2.7265625" style="92" customWidth="1"/>
    <col min="780" max="780" width="14.26953125" style="92" customWidth="1"/>
    <col min="781" max="781" width="2.7265625" style="92" customWidth="1"/>
    <col min="782" max="782" width="23.453125" style="92" bestFit="1" customWidth="1"/>
    <col min="783" max="783" width="8.7265625" style="92"/>
    <col min="784" max="784" width="10.54296875" style="92" bestFit="1" customWidth="1"/>
    <col min="785" max="785" width="8.7265625" style="92"/>
    <col min="786" max="786" width="10.7265625" style="92" bestFit="1" customWidth="1"/>
    <col min="787" max="787" width="8.7265625" style="92"/>
    <col min="788" max="788" width="10.453125" style="92" bestFit="1" customWidth="1"/>
    <col min="789" max="1020" width="8.7265625" style="92"/>
    <col min="1021" max="1021" width="6" style="92" customWidth="1"/>
    <col min="1022" max="1022" width="2.54296875" style="92" customWidth="1"/>
    <col min="1023" max="1023" width="37.453125" style="92" bestFit="1" customWidth="1"/>
    <col min="1024" max="1024" width="15.54296875" style="92" customWidth="1"/>
    <col min="1025" max="1025" width="3" style="92" customWidth="1"/>
    <col min="1026" max="1026" width="10.54296875" style="92" customWidth="1"/>
    <col min="1027" max="1027" width="3.26953125" style="92" customWidth="1"/>
    <col min="1028" max="1028" width="12.7265625" style="92" customWidth="1"/>
    <col min="1029" max="1029" width="2.453125" style="92" customWidth="1"/>
    <col min="1030" max="1030" width="10.7265625" style="92" customWidth="1"/>
    <col min="1031" max="1031" width="1.7265625" style="92" customWidth="1"/>
    <col min="1032" max="1032" width="14.26953125" style="92" customWidth="1"/>
    <col min="1033" max="1033" width="3.26953125" style="92" bestFit="1" customWidth="1"/>
    <col min="1034" max="1034" width="10.7265625" style="92" customWidth="1"/>
    <col min="1035" max="1035" width="2.7265625" style="92" customWidth="1"/>
    <col min="1036" max="1036" width="14.26953125" style="92" customWidth="1"/>
    <col min="1037" max="1037" width="2.7265625" style="92" customWidth="1"/>
    <col min="1038" max="1038" width="23.453125" style="92" bestFit="1" customWidth="1"/>
    <col min="1039" max="1039" width="8.7265625" style="92"/>
    <col min="1040" max="1040" width="10.54296875" style="92" bestFit="1" customWidth="1"/>
    <col min="1041" max="1041" width="8.7265625" style="92"/>
    <col min="1042" max="1042" width="10.7265625" style="92" bestFit="1" customWidth="1"/>
    <col min="1043" max="1043" width="8.7265625" style="92"/>
    <col min="1044" max="1044" width="10.453125" style="92" bestFit="1" customWidth="1"/>
    <col min="1045" max="1276" width="8.7265625" style="92"/>
    <col min="1277" max="1277" width="6" style="92" customWidth="1"/>
    <col min="1278" max="1278" width="2.54296875" style="92" customWidth="1"/>
    <col min="1279" max="1279" width="37.453125" style="92" bestFit="1" customWidth="1"/>
    <col min="1280" max="1280" width="15.54296875" style="92" customWidth="1"/>
    <col min="1281" max="1281" width="3" style="92" customWidth="1"/>
    <col min="1282" max="1282" width="10.54296875" style="92" customWidth="1"/>
    <col min="1283" max="1283" width="3.26953125" style="92" customWidth="1"/>
    <col min="1284" max="1284" width="12.7265625" style="92" customWidth="1"/>
    <col min="1285" max="1285" width="2.453125" style="92" customWidth="1"/>
    <col min="1286" max="1286" width="10.7265625" style="92" customWidth="1"/>
    <col min="1287" max="1287" width="1.7265625" style="92" customWidth="1"/>
    <col min="1288" max="1288" width="14.26953125" style="92" customWidth="1"/>
    <col min="1289" max="1289" width="3.26953125" style="92" bestFit="1" customWidth="1"/>
    <col min="1290" max="1290" width="10.7265625" style="92" customWidth="1"/>
    <col min="1291" max="1291" width="2.7265625" style="92" customWidth="1"/>
    <col min="1292" max="1292" width="14.26953125" style="92" customWidth="1"/>
    <col min="1293" max="1293" width="2.7265625" style="92" customWidth="1"/>
    <col min="1294" max="1294" width="23.453125" style="92" bestFit="1" customWidth="1"/>
    <col min="1295" max="1295" width="8.7265625" style="92"/>
    <col min="1296" max="1296" width="10.54296875" style="92" bestFit="1" customWidth="1"/>
    <col min="1297" max="1297" width="8.7265625" style="92"/>
    <col min="1298" max="1298" width="10.7265625" style="92" bestFit="1" customWidth="1"/>
    <col min="1299" max="1299" width="8.7265625" style="92"/>
    <col min="1300" max="1300" width="10.453125" style="92" bestFit="1" customWidth="1"/>
    <col min="1301" max="1532" width="8.7265625" style="92"/>
    <col min="1533" max="1533" width="6" style="92" customWidth="1"/>
    <col min="1534" max="1534" width="2.54296875" style="92" customWidth="1"/>
    <col min="1535" max="1535" width="37.453125" style="92" bestFit="1" customWidth="1"/>
    <col min="1536" max="1536" width="15.54296875" style="92" customWidth="1"/>
    <col min="1537" max="1537" width="3" style="92" customWidth="1"/>
    <col min="1538" max="1538" width="10.54296875" style="92" customWidth="1"/>
    <col min="1539" max="1539" width="3.26953125" style="92" customWidth="1"/>
    <col min="1540" max="1540" width="12.7265625" style="92" customWidth="1"/>
    <col min="1541" max="1541" width="2.453125" style="92" customWidth="1"/>
    <col min="1542" max="1542" width="10.7265625" style="92" customWidth="1"/>
    <col min="1543" max="1543" width="1.7265625" style="92" customWidth="1"/>
    <col min="1544" max="1544" width="14.26953125" style="92" customWidth="1"/>
    <col min="1545" max="1545" width="3.26953125" style="92" bestFit="1" customWidth="1"/>
    <col min="1546" max="1546" width="10.7265625" style="92" customWidth="1"/>
    <col min="1547" max="1547" width="2.7265625" style="92" customWidth="1"/>
    <col min="1548" max="1548" width="14.26953125" style="92" customWidth="1"/>
    <col min="1549" max="1549" width="2.7265625" style="92" customWidth="1"/>
    <col min="1550" max="1550" width="23.453125" style="92" bestFit="1" customWidth="1"/>
    <col min="1551" max="1551" width="8.7265625" style="92"/>
    <col min="1552" max="1552" width="10.54296875" style="92" bestFit="1" customWidth="1"/>
    <col min="1553" max="1553" width="8.7265625" style="92"/>
    <col min="1554" max="1554" width="10.7265625" style="92" bestFit="1" customWidth="1"/>
    <col min="1555" max="1555" width="8.7265625" style="92"/>
    <col min="1556" max="1556" width="10.453125" style="92" bestFit="1" customWidth="1"/>
    <col min="1557" max="1788" width="8.7265625" style="92"/>
    <col min="1789" max="1789" width="6" style="92" customWidth="1"/>
    <col min="1790" max="1790" width="2.54296875" style="92" customWidth="1"/>
    <col min="1791" max="1791" width="37.453125" style="92" bestFit="1" customWidth="1"/>
    <col min="1792" max="1792" width="15.54296875" style="92" customWidth="1"/>
    <col min="1793" max="1793" width="3" style="92" customWidth="1"/>
    <col min="1794" max="1794" width="10.54296875" style="92" customWidth="1"/>
    <col min="1795" max="1795" width="3.26953125" style="92" customWidth="1"/>
    <col min="1796" max="1796" width="12.7265625" style="92" customWidth="1"/>
    <col min="1797" max="1797" width="2.453125" style="92" customWidth="1"/>
    <col min="1798" max="1798" width="10.7265625" style="92" customWidth="1"/>
    <col min="1799" max="1799" width="1.7265625" style="92" customWidth="1"/>
    <col min="1800" max="1800" width="14.26953125" style="92" customWidth="1"/>
    <col min="1801" max="1801" width="3.26953125" style="92" bestFit="1" customWidth="1"/>
    <col min="1802" max="1802" width="10.7265625" style="92" customWidth="1"/>
    <col min="1803" max="1803" width="2.7265625" style="92" customWidth="1"/>
    <col min="1804" max="1804" width="14.26953125" style="92" customWidth="1"/>
    <col min="1805" max="1805" width="2.7265625" style="92" customWidth="1"/>
    <col min="1806" max="1806" width="23.453125" style="92" bestFit="1" customWidth="1"/>
    <col min="1807" max="1807" width="8.7265625" style="92"/>
    <col min="1808" max="1808" width="10.54296875" style="92" bestFit="1" customWidth="1"/>
    <col min="1809" max="1809" width="8.7265625" style="92"/>
    <col min="1810" max="1810" width="10.7265625" style="92" bestFit="1" customWidth="1"/>
    <col min="1811" max="1811" width="8.7265625" style="92"/>
    <col min="1812" max="1812" width="10.453125" style="92" bestFit="1" customWidth="1"/>
    <col min="1813" max="2044" width="8.7265625" style="92"/>
    <col min="2045" max="2045" width="6" style="92" customWidth="1"/>
    <col min="2046" max="2046" width="2.54296875" style="92" customWidth="1"/>
    <col min="2047" max="2047" width="37.453125" style="92" bestFit="1" customWidth="1"/>
    <col min="2048" max="2048" width="15.54296875" style="92" customWidth="1"/>
    <col min="2049" max="2049" width="3" style="92" customWidth="1"/>
    <col min="2050" max="2050" width="10.54296875" style="92" customWidth="1"/>
    <col min="2051" max="2051" width="3.26953125" style="92" customWidth="1"/>
    <col min="2052" max="2052" width="12.7265625" style="92" customWidth="1"/>
    <col min="2053" max="2053" width="2.453125" style="92" customWidth="1"/>
    <col min="2054" max="2054" width="10.7265625" style="92" customWidth="1"/>
    <col min="2055" max="2055" width="1.7265625" style="92" customWidth="1"/>
    <col min="2056" max="2056" width="14.26953125" style="92" customWidth="1"/>
    <col min="2057" max="2057" width="3.26953125" style="92" bestFit="1" customWidth="1"/>
    <col min="2058" max="2058" width="10.7265625" style="92" customWidth="1"/>
    <col min="2059" max="2059" width="2.7265625" style="92" customWidth="1"/>
    <col min="2060" max="2060" width="14.26953125" style="92" customWidth="1"/>
    <col min="2061" max="2061" width="2.7265625" style="92" customWidth="1"/>
    <col min="2062" max="2062" width="23.453125" style="92" bestFit="1" customWidth="1"/>
    <col min="2063" max="2063" width="8.7265625" style="92"/>
    <col min="2064" max="2064" width="10.54296875" style="92" bestFit="1" customWidth="1"/>
    <col min="2065" max="2065" width="8.7265625" style="92"/>
    <col min="2066" max="2066" width="10.7265625" style="92" bestFit="1" customWidth="1"/>
    <col min="2067" max="2067" width="8.7265625" style="92"/>
    <col min="2068" max="2068" width="10.453125" style="92" bestFit="1" customWidth="1"/>
    <col min="2069" max="2300" width="8.7265625" style="92"/>
    <col min="2301" max="2301" width="6" style="92" customWidth="1"/>
    <col min="2302" max="2302" width="2.54296875" style="92" customWidth="1"/>
    <col min="2303" max="2303" width="37.453125" style="92" bestFit="1" customWidth="1"/>
    <col min="2304" max="2304" width="15.54296875" style="92" customWidth="1"/>
    <col min="2305" max="2305" width="3" style="92" customWidth="1"/>
    <col min="2306" max="2306" width="10.54296875" style="92" customWidth="1"/>
    <col min="2307" max="2307" width="3.26953125" style="92" customWidth="1"/>
    <col min="2308" max="2308" width="12.7265625" style="92" customWidth="1"/>
    <col min="2309" max="2309" width="2.453125" style="92" customWidth="1"/>
    <col min="2310" max="2310" width="10.7265625" style="92" customWidth="1"/>
    <col min="2311" max="2311" width="1.7265625" style="92" customWidth="1"/>
    <col min="2312" max="2312" width="14.26953125" style="92" customWidth="1"/>
    <col min="2313" max="2313" width="3.26953125" style="92" bestFit="1" customWidth="1"/>
    <col min="2314" max="2314" width="10.7265625" style="92" customWidth="1"/>
    <col min="2315" max="2315" width="2.7265625" style="92" customWidth="1"/>
    <col min="2316" max="2316" width="14.26953125" style="92" customWidth="1"/>
    <col min="2317" max="2317" width="2.7265625" style="92" customWidth="1"/>
    <col min="2318" max="2318" width="23.453125" style="92" bestFit="1" customWidth="1"/>
    <col min="2319" max="2319" width="8.7265625" style="92"/>
    <col min="2320" max="2320" width="10.54296875" style="92" bestFit="1" customWidth="1"/>
    <col min="2321" max="2321" width="8.7265625" style="92"/>
    <col min="2322" max="2322" width="10.7265625" style="92" bestFit="1" customWidth="1"/>
    <col min="2323" max="2323" width="8.7265625" style="92"/>
    <col min="2324" max="2324" width="10.453125" style="92" bestFit="1" customWidth="1"/>
    <col min="2325" max="2556" width="8.7265625" style="92"/>
    <col min="2557" max="2557" width="6" style="92" customWidth="1"/>
    <col min="2558" max="2558" width="2.54296875" style="92" customWidth="1"/>
    <col min="2559" max="2559" width="37.453125" style="92" bestFit="1" customWidth="1"/>
    <col min="2560" max="2560" width="15.54296875" style="92" customWidth="1"/>
    <col min="2561" max="2561" width="3" style="92" customWidth="1"/>
    <col min="2562" max="2562" width="10.54296875" style="92" customWidth="1"/>
    <col min="2563" max="2563" width="3.26953125" style="92" customWidth="1"/>
    <col min="2564" max="2564" width="12.7265625" style="92" customWidth="1"/>
    <col min="2565" max="2565" width="2.453125" style="92" customWidth="1"/>
    <col min="2566" max="2566" width="10.7265625" style="92" customWidth="1"/>
    <col min="2567" max="2567" width="1.7265625" style="92" customWidth="1"/>
    <col min="2568" max="2568" width="14.26953125" style="92" customWidth="1"/>
    <col min="2569" max="2569" width="3.26953125" style="92" bestFit="1" customWidth="1"/>
    <col min="2570" max="2570" width="10.7265625" style="92" customWidth="1"/>
    <col min="2571" max="2571" width="2.7265625" style="92" customWidth="1"/>
    <col min="2572" max="2572" width="14.26953125" style="92" customWidth="1"/>
    <col min="2573" max="2573" width="2.7265625" style="92" customWidth="1"/>
    <col min="2574" max="2574" width="23.453125" style="92" bestFit="1" customWidth="1"/>
    <col min="2575" max="2575" width="8.7265625" style="92"/>
    <col min="2576" max="2576" width="10.54296875" style="92" bestFit="1" customWidth="1"/>
    <col min="2577" max="2577" width="8.7265625" style="92"/>
    <col min="2578" max="2578" width="10.7265625" style="92" bestFit="1" customWidth="1"/>
    <col min="2579" max="2579" width="8.7265625" style="92"/>
    <col min="2580" max="2580" width="10.453125" style="92" bestFit="1" customWidth="1"/>
    <col min="2581" max="2812" width="8.7265625" style="92"/>
    <col min="2813" max="2813" width="6" style="92" customWidth="1"/>
    <col min="2814" max="2814" width="2.54296875" style="92" customWidth="1"/>
    <col min="2815" max="2815" width="37.453125" style="92" bestFit="1" customWidth="1"/>
    <col min="2816" max="2816" width="15.54296875" style="92" customWidth="1"/>
    <col min="2817" max="2817" width="3" style="92" customWidth="1"/>
    <col min="2818" max="2818" width="10.54296875" style="92" customWidth="1"/>
    <col min="2819" max="2819" width="3.26953125" style="92" customWidth="1"/>
    <col min="2820" max="2820" width="12.7265625" style="92" customWidth="1"/>
    <col min="2821" max="2821" width="2.453125" style="92" customWidth="1"/>
    <col min="2822" max="2822" width="10.7265625" style="92" customWidth="1"/>
    <col min="2823" max="2823" width="1.7265625" style="92" customWidth="1"/>
    <col min="2824" max="2824" width="14.26953125" style="92" customWidth="1"/>
    <col min="2825" max="2825" width="3.26953125" style="92" bestFit="1" customWidth="1"/>
    <col min="2826" max="2826" width="10.7265625" style="92" customWidth="1"/>
    <col min="2827" max="2827" width="2.7265625" style="92" customWidth="1"/>
    <col min="2828" max="2828" width="14.26953125" style="92" customWidth="1"/>
    <col min="2829" max="2829" width="2.7265625" style="92" customWidth="1"/>
    <col min="2830" max="2830" width="23.453125" style="92" bestFit="1" customWidth="1"/>
    <col min="2831" max="2831" width="8.7265625" style="92"/>
    <col min="2832" max="2832" width="10.54296875" style="92" bestFit="1" customWidth="1"/>
    <col min="2833" max="2833" width="8.7265625" style="92"/>
    <col min="2834" max="2834" width="10.7265625" style="92" bestFit="1" customWidth="1"/>
    <col min="2835" max="2835" width="8.7265625" style="92"/>
    <col min="2836" max="2836" width="10.453125" style="92" bestFit="1" customWidth="1"/>
    <col min="2837" max="3068" width="8.7265625" style="92"/>
    <col min="3069" max="3069" width="6" style="92" customWidth="1"/>
    <col min="3070" max="3070" width="2.54296875" style="92" customWidth="1"/>
    <col min="3071" max="3071" width="37.453125" style="92" bestFit="1" customWidth="1"/>
    <col min="3072" max="3072" width="15.54296875" style="92" customWidth="1"/>
    <col min="3073" max="3073" width="3" style="92" customWidth="1"/>
    <col min="3074" max="3074" width="10.54296875" style="92" customWidth="1"/>
    <col min="3075" max="3075" width="3.26953125" style="92" customWidth="1"/>
    <col min="3076" max="3076" width="12.7265625" style="92" customWidth="1"/>
    <col min="3077" max="3077" width="2.453125" style="92" customWidth="1"/>
    <col min="3078" max="3078" width="10.7265625" style="92" customWidth="1"/>
    <col min="3079" max="3079" width="1.7265625" style="92" customWidth="1"/>
    <col min="3080" max="3080" width="14.26953125" style="92" customWidth="1"/>
    <col min="3081" max="3081" width="3.26953125" style="92" bestFit="1" customWidth="1"/>
    <col min="3082" max="3082" width="10.7265625" style="92" customWidth="1"/>
    <col min="3083" max="3083" width="2.7265625" style="92" customWidth="1"/>
    <col min="3084" max="3084" width="14.26953125" style="92" customWidth="1"/>
    <col min="3085" max="3085" width="2.7265625" style="92" customWidth="1"/>
    <col min="3086" max="3086" width="23.453125" style="92" bestFit="1" customWidth="1"/>
    <col min="3087" max="3087" width="8.7265625" style="92"/>
    <col min="3088" max="3088" width="10.54296875" style="92" bestFit="1" customWidth="1"/>
    <col min="3089" max="3089" width="8.7265625" style="92"/>
    <col min="3090" max="3090" width="10.7265625" style="92" bestFit="1" customWidth="1"/>
    <col min="3091" max="3091" width="8.7265625" style="92"/>
    <col min="3092" max="3092" width="10.453125" style="92" bestFit="1" customWidth="1"/>
    <col min="3093" max="3324" width="8.7265625" style="92"/>
    <col min="3325" max="3325" width="6" style="92" customWidth="1"/>
    <col min="3326" max="3326" width="2.54296875" style="92" customWidth="1"/>
    <col min="3327" max="3327" width="37.453125" style="92" bestFit="1" customWidth="1"/>
    <col min="3328" max="3328" width="15.54296875" style="92" customWidth="1"/>
    <col min="3329" max="3329" width="3" style="92" customWidth="1"/>
    <col min="3330" max="3330" width="10.54296875" style="92" customWidth="1"/>
    <col min="3331" max="3331" width="3.26953125" style="92" customWidth="1"/>
    <col min="3332" max="3332" width="12.7265625" style="92" customWidth="1"/>
    <col min="3333" max="3333" width="2.453125" style="92" customWidth="1"/>
    <col min="3334" max="3334" width="10.7265625" style="92" customWidth="1"/>
    <col min="3335" max="3335" width="1.7265625" style="92" customWidth="1"/>
    <col min="3336" max="3336" width="14.26953125" style="92" customWidth="1"/>
    <col min="3337" max="3337" width="3.26953125" style="92" bestFit="1" customWidth="1"/>
    <col min="3338" max="3338" width="10.7265625" style="92" customWidth="1"/>
    <col min="3339" max="3339" width="2.7265625" style="92" customWidth="1"/>
    <col min="3340" max="3340" width="14.26953125" style="92" customWidth="1"/>
    <col min="3341" max="3341" width="2.7265625" style="92" customWidth="1"/>
    <col min="3342" max="3342" width="23.453125" style="92" bestFit="1" customWidth="1"/>
    <col min="3343" max="3343" width="8.7265625" style="92"/>
    <col min="3344" max="3344" width="10.54296875" style="92" bestFit="1" customWidth="1"/>
    <col min="3345" max="3345" width="8.7265625" style="92"/>
    <col min="3346" max="3346" width="10.7265625" style="92" bestFit="1" customWidth="1"/>
    <col min="3347" max="3347" width="8.7265625" style="92"/>
    <col min="3348" max="3348" width="10.453125" style="92" bestFit="1" customWidth="1"/>
    <col min="3349" max="3580" width="8.7265625" style="92"/>
    <col min="3581" max="3581" width="6" style="92" customWidth="1"/>
    <col min="3582" max="3582" width="2.54296875" style="92" customWidth="1"/>
    <col min="3583" max="3583" width="37.453125" style="92" bestFit="1" customWidth="1"/>
    <col min="3584" max="3584" width="15.54296875" style="92" customWidth="1"/>
    <col min="3585" max="3585" width="3" style="92" customWidth="1"/>
    <col min="3586" max="3586" width="10.54296875" style="92" customWidth="1"/>
    <col min="3587" max="3587" width="3.26953125" style="92" customWidth="1"/>
    <col min="3588" max="3588" width="12.7265625" style="92" customWidth="1"/>
    <col min="3589" max="3589" width="2.453125" style="92" customWidth="1"/>
    <col min="3590" max="3590" width="10.7265625" style="92" customWidth="1"/>
    <col min="3591" max="3591" width="1.7265625" style="92" customWidth="1"/>
    <col min="3592" max="3592" width="14.26953125" style="92" customWidth="1"/>
    <col min="3593" max="3593" width="3.26953125" style="92" bestFit="1" customWidth="1"/>
    <col min="3594" max="3594" width="10.7265625" style="92" customWidth="1"/>
    <col min="3595" max="3595" width="2.7265625" style="92" customWidth="1"/>
    <col min="3596" max="3596" width="14.26953125" style="92" customWidth="1"/>
    <col min="3597" max="3597" width="2.7265625" style="92" customWidth="1"/>
    <col min="3598" max="3598" width="23.453125" style="92" bestFit="1" customWidth="1"/>
    <col min="3599" max="3599" width="8.7265625" style="92"/>
    <col min="3600" max="3600" width="10.54296875" style="92" bestFit="1" customWidth="1"/>
    <col min="3601" max="3601" width="8.7265625" style="92"/>
    <col min="3602" max="3602" width="10.7265625" style="92" bestFit="1" customWidth="1"/>
    <col min="3603" max="3603" width="8.7265625" style="92"/>
    <col min="3604" max="3604" width="10.453125" style="92" bestFit="1" customWidth="1"/>
    <col min="3605" max="3836" width="8.7265625" style="92"/>
    <col min="3837" max="3837" width="6" style="92" customWidth="1"/>
    <col min="3838" max="3838" width="2.54296875" style="92" customWidth="1"/>
    <col min="3839" max="3839" width="37.453125" style="92" bestFit="1" customWidth="1"/>
    <col min="3840" max="3840" width="15.54296875" style="92" customWidth="1"/>
    <col min="3841" max="3841" width="3" style="92" customWidth="1"/>
    <col min="3842" max="3842" width="10.54296875" style="92" customWidth="1"/>
    <col min="3843" max="3843" width="3.26953125" style="92" customWidth="1"/>
    <col min="3844" max="3844" width="12.7265625" style="92" customWidth="1"/>
    <col min="3845" max="3845" width="2.453125" style="92" customWidth="1"/>
    <col min="3846" max="3846" width="10.7265625" style="92" customWidth="1"/>
    <col min="3847" max="3847" width="1.7265625" style="92" customWidth="1"/>
    <col min="3848" max="3848" width="14.26953125" style="92" customWidth="1"/>
    <col min="3849" max="3849" width="3.26953125" style="92" bestFit="1" customWidth="1"/>
    <col min="3850" max="3850" width="10.7265625" style="92" customWidth="1"/>
    <col min="3851" max="3851" width="2.7265625" style="92" customWidth="1"/>
    <col min="3852" max="3852" width="14.26953125" style="92" customWidth="1"/>
    <col min="3853" max="3853" width="2.7265625" style="92" customWidth="1"/>
    <col min="3854" max="3854" width="23.453125" style="92" bestFit="1" customWidth="1"/>
    <col min="3855" max="3855" width="8.7265625" style="92"/>
    <col min="3856" max="3856" width="10.54296875" style="92" bestFit="1" customWidth="1"/>
    <col min="3857" max="3857" width="8.7265625" style="92"/>
    <col min="3858" max="3858" width="10.7265625" style="92" bestFit="1" customWidth="1"/>
    <col min="3859" max="3859" width="8.7265625" style="92"/>
    <col min="3860" max="3860" width="10.453125" style="92" bestFit="1" customWidth="1"/>
    <col min="3861" max="4092" width="8.7265625" style="92"/>
    <col min="4093" max="4093" width="6" style="92" customWidth="1"/>
    <col min="4094" max="4094" width="2.54296875" style="92" customWidth="1"/>
    <col min="4095" max="4095" width="37.453125" style="92" bestFit="1" customWidth="1"/>
    <col min="4096" max="4096" width="15.54296875" style="92" customWidth="1"/>
    <col min="4097" max="4097" width="3" style="92" customWidth="1"/>
    <col min="4098" max="4098" width="10.54296875" style="92" customWidth="1"/>
    <col min="4099" max="4099" width="3.26953125" style="92" customWidth="1"/>
    <col min="4100" max="4100" width="12.7265625" style="92" customWidth="1"/>
    <col min="4101" max="4101" width="2.453125" style="92" customWidth="1"/>
    <col min="4102" max="4102" width="10.7265625" style="92" customWidth="1"/>
    <col min="4103" max="4103" width="1.7265625" style="92" customWidth="1"/>
    <col min="4104" max="4104" width="14.26953125" style="92" customWidth="1"/>
    <col min="4105" max="4105" width="3.26953125" style="92" bestFit="1" customWidth="1"/>
    <col min="4106" max="4106" width="10.7265625" style="92" customWidth="1"/>
    <col min="4107" max="4107" width="2.7265625" style="92" customWidth="1"/>
    <col min="4108" max="4108" width="14.26953125" style="92" customWidth="1"/>
    <col min="4109" max="4109" width="2.7265625" style="92" customWidth="1"/>
    <col min="4110" max="4110" width="23.453125" style="92" bestFit="1" customWidth="1"/>
    <col min="4111" max="4111" width="8.7265625" style="92"/>
    <col min="4112" max="4112" width="10.54296875" style="92" bestFit="1" customWidth="1"/>
    <col min="4113" max="4113" width="8.7265625" style="92"/>
    <col min="4114" max="4114" width="10.7265625" style="92" bestFit="1" customWidth="1"/>
    <col min="4115" max="4115" width="8.7265625" style="92"/>
    <col min="4116" max="4116" width="10.453125" style="92" bestFit="1" customWidth="1"/>
    <col min="4117" max="4348" width="8.7265625" style="92"/>
    <col min="4349" max="4349" width="6" style="92" customWidth="1"/>
    <col min="4350" max="4350" width="2.54296875" style="92" customWidth="1"/>
    <col min="4351" max="4351" width="37.453125" style="92" bestFit="1" customWidth="1"/>
    <col min="4352" max="4352" width="15.54296875" style="92" customWidth="1"/>
    <col min="4353" max="4353" width="3" style="92" customWidth="1"/>
    <col min="4354" max="4354" width="10.54296875" style="92" customWidth="1"/>
    <col min="4355" max="4355" width="3.26953125" style="92" customWidth="1"/>
    <col min="4356" max="4356" width="12.7265625" style="92" customWidth="1"/>
    <col min="4357" max="4357" width="2.453125" style="92" customWidth="1"/>
    <col min="4358" max="4358" width="10.7265625" style="92" customWidth="1"/>
    <col min="4359" max="4359" width="1.7265625" style="92" customWidth="1"/>
    <col min="4360" max="4360" width="14.26953125" style="92" customWidth="1"/>
    <col min="4361" max="4361" width="3.26953125" style="92" bestFit="1" customWidth="1"/>
    <col min="4362" max="4362" width="10.7265625" style="92" customWidth="1"/>
    <col min="4363" max="4363" width="2.7265625" style="92" customWidth="1"/>
    <col min="4364" max="4364" width="14.26953125" style="92" customWidth="1"/>
    <col min="4365" max="4365" width="2.7265625" style="92" customWidth="1"/>
    <col min="4366" max="4366" width="23.453125" style="92" bestFit="1" customWidth="1"/>
    <col min="4367" max="4367" width="8.7265625" style="92"/>
    <col min="4368" max="4368" width="10.54296875" style="92" bestFit="1" customWidth="1"/>
    <col min="4369" max="4369" width="8.7265625" style="92"/>
    <col min="4370" max="4370" width="10.7265625" style="92" bestFit="1" customWidth="1"/>
    <col min="4371" max="4371" width="8.7265625" style="92"/>
    <col min="4372" max="4372" width="10.453125" style="92" bestFit="1" customWidth="1"/>
    <col min="4373" max="4604" width="8.7265625" style="92"/>
    <col min="4605" max="4605" width="6" style="92" customWidth="1"/>
    <col min="4606" max="4606" width="2.54296875" style="92" customWidth="1"/>
    <col min="4607" max="4607" width="37.453125" style="92" bestFit="1" customWidth="1"/>
    <col min="4608" max="4608" width="15.54296875" style="92" customWidth="1"/>
    <col min="4609" max="4609" width="3" style="92" customWidth="1"/>
    <col min="4610" max="4610" width="10.54296875" style="92" customWidth="1"/>
    <col min="4611" max="4611" width="3.26953125" style="92" customWidth="1"/>
    <col min="4612" max="4612" width="12.7265625" style="92" customWidth="1"/>
    <col min="4613" max="4613" width="2.453125" style="92" customWidth="1"/>
    <col min="4614" max="4614" width="10.7265625" style="92" customWidth="1"/>
    <col min="4615" max="4615" width="1.7265625" style="92" customWidth="1"/>
    <col min="4616" max="4616" width="14.26953125" style="92" customWidth="1"/>
    <col min="4617" max="4617" width="3.26953125" style="92" bestFit="1" customWidth="1"/>
    <col min="4618" max="4618" width="10.7265625" style="92" customWidth="1"/>
    <col min="4619" max="4619" width="2.7265625" style="92" customWidth="1"/>
    <col min="4620" max="4620" width="14.26953125" style="92" customWidth="1"/>
    <col min="4621" max="4621" width="2.7265625" style="92" customWidth="1"/>
    <col min="4622" max="4622" width="23.453125" style="92" bestFit="1" customWidth="1"/>
    <col min="4623" max="4623" width="8.7265625" style="92"/>
    <col min="4624" max="4624" width="10.54296875" style="92" bestFit="1" customWidth="1"/>
    <col min="4625" max="4625" width="8.7265625" style="92"/>
    <col min="4626" max="4626" width="10.7265625" style="92" bestFit="1" customWidth="1"/>
    <col min="4627" max="4627" width="8.7265625" style="92"/>
    <col min="4628" max="4628" width="10.453125" style="92" bestFit="1" customWidth="1"/>
    <col min="4629" max="4860" width="8.7265625" style="92"/>
    <col min="4861" max="4861" width="6" style="92" customWidth="1"/>
    <col min="4862" max="4862" width="2.54296875" style="92" customWidth="1"/>
    <col min="4863" max="4863" width="37.453125" style="92" bestFit="1" customWidth="1"/>
    <col min="4864" max="4864" width="15.54296875" style="92" customWidth="1"/>
    <col min="4865" max="4865" width="3" style="92" customWidth="1"/>
    <col min="4866" max="4866" width="10.54296875" style="92" customWidth="1"/>
    <col min="4867" max="4867" width="3.26953125" style="92" customWidth="1"/>
    <col min="4868" max="4868" width="12.7265625" style="92" customWidth="1"/>
    <col min="4869" max="4869" width="2.453125" style="92" customWidth="1"/>
    <col min="4870" max="4870" width="10.7265625" style="92" customWidth="1"/>
    <col min="4871" max="4871" width="1.7265625" style="92" customWidth="1"/>
    <col min="4872" max="4872" width="14.26953125" style="92" customWidth="1"/>
    <col min="4873" max="4873" width="3.26953125" style="92" bestFit="1" customWidth="1"/>
    <col min="4874" max="4874" width="10.7265625" style="92" customWidth="1"/>
    <col min="4875" max="4875" width="2.7265625" style="92" customWidth="1"/>
    <col min="4876" max="4876" width="14.26953125" style="92" customWidth="1"/>
    <col min="4877" max="4877" width="2.7265625" style="92" customWidth="1"/>
    <col min="4878" max="4878" width="23.453125" style="92" bestFit="1" customWidth="1"/>
    <col min="4879" max="4879" width="8.7265625" style="92"/>
    <col min="4880" max="4880" width="10.54296875" style="92" bestFit="1" customWidth="1"/>
    <col min="4881" max="4881" width="8.7265625" style="92"/>
    <col min="4882" max="4882" width="10.7265625" style="92" bestFit="1" customWidth="1"/>
    <col min="4883" max="4883" width="8.7265625" style="92"/>
    <col min="4884" max="4884" width="10.453125" style="92" bestFit="1" customWidth="1"/>
    <col min="4885" max="5116" width="8.7265625" style="92"/>
    <col min="5117" max="5117" width="6" style="92" customWidth="1"/>
    <col min="5118" max="5118" width="2.54296875" style="92" customWidth="1"/>
    <col min="5119" max="5119" width="37.453125" style="92" bestFit="1" customWidth="1"/>
    <col min="5120" max="5120" width="15.54296875" style="92" customWidth="1"/>
    <col min="5121" max="5121" width="3" style="92" customWidth="1"/>
    <col min="5122" max="5122" width="10.54296875" style="92" customWidth="1"/>
    <col min="5123" max="5123" width="3.26953125" style="92" customWidth="1"/>
    <col min="5124" max="5124" width="12.7265625" style="92" customWidth="1"/>
    <col min="5125" max="5125" width="2.453125" style="92" customWidth="1"/>
    <col min="5126" max="5126" width="10.7265625" style="92" customWidth="1"/>
    <col min="5127" max="5127" width="1.7265625" style="92" customWidth="1"/>
    <col min="5128" max="5128" width="14.26953125" style="92" customWidth="1"/>
    <col min="5129" max="5129" width="3.26953125" style="92" bestFit="1" customWidth="1"/>
    <col min="5130" max="5130" width="10.7265625" style="92" customWidth="1"/>
    <col min="5131" max="5131" width="2.7265625" style="92" customWidth="1"/>
    <col min="5132" max="5132" width="14.26953125" style="92" customWidth="1"/>
    <col min="5133" max="5133" width="2.7265625" style="92" customWidth="1"/>
    <col min="5134" max="5134" width="23.453125" style="92" bestFit="1" customWidth="1"/>
    <col min="5135" max="5135" width="8.7265625" style="92"/>
    <col min="5136" max="5136" width="10.54296875" style="92" bestFit="1" customWidth="1"/>
    <col min="5137" max="5137" width="8.7265625" style="92"/>
    <col min="5138" max="5138" width="10.7265625" style="92" bestFit="1" customWidth="1"/>
    <col min="5139" max="5139" width="8.7265625" style="92"/>
    <col min="5140" max="5140" width="10.453125" style="92" bestFit="1" customWidth="1"/>
    <col min="5141" max="5372" width="8.7265625" style="92"/>
    <col min="5373" max="5373" width="6" style="92" customWidth="1"/>
    <col min="5374" max="5374" width="2.54296875" style="92" customWidth="1"/>
    <col min="5375" max="5375" width="37.453125" style="92" bestFit="1" customWidth="1"/>
    <col min="5376" max="5376" width="15.54296875" style="92" customWidth="1"/>
    <col min="5377" max="5377" width="3" style="92" customWidth="1"/>
    <col min="5378" max="5378" width="10.54296875" style="92" customWidth="1"/>
    <col min="5379" max="5379" width="3.26953125" style="92" customWidth="1"/>
    <col min="5380" max="5380" width="12.7265625" style="92" customWidth="1"/>
    <col min="5381" max="5381" width="2.453125" style="92" customWidth="1"/>
    <col min="5382" max="5382" width="10.7265625" style="92" customWidth="1"/>
    <col min="5383" max="5383" width="1.7265625" style="92" customWidth="1"/>
    <col min="5384" max="5384" width="14.26953125" style="92" customWidth="1"/>
    <col min="5385" max="5385" width="3.26953125" style="92" bestFit="1" customWidth="1"/>
    <col min="5386" max="5386" width="10.7265625" style="92" customWidth="1"/>
    <col min="5387" max="5387" width="2.7265625" style="92" customWidth="1"/>
    <col min="5388" max="5388" width="14.26953125" style="92" customWidth="1"/>
    <col min="5389" max="5389" width="2.7265625" style="92" customWidth="1"/>
    <col min="5390" max="5390" width="23.453125" style="92" bestFit="1" customWidth="1"/>
    <col min="5391" max="5391" width="8.7265625" style="92"/>
    <col min="5392" max="5392" width="10.54296875" style="92" bestFit="1" customWidth="1"/>
    <col min="5393" max="5393" width="8.7265625" style="92"/>
    <col min="5394" max="5394" width="10.7265625" style="92" bestFit="1" customWidth="1"/>
    <col min="5395" max="5395" width="8.7265625" style="92"/>
    <col min="5396" max="5396" width="10.453125" style="92" bestFit="1" customWidth="1"/>
    <col min="5397" max="5628" width="8.7265625" style="92"/>
    <col min="5629" max="5629" width="6" style="92" customWidth="1"/>
    <col min="5630" max="5630" width="2.54296875" style="92" customWidth="1"/>
    <col min="5631" max="5631" width="37.453125" style="92" bestFit="1" customWidth="1"/>
    <col min="5632" max="5632" width="15.54296875" style="92" customWidth="1"/>
    <col min="5633" max="5633" width="3" style="92" customWidth="1"/>
    <col min="5634" max="5634" width="10.54296875" style="92" customWidth="1"/>
    <col min="5635" max="5635" width="3.26953125" style="92" customWidth="1"/>
    <col min="5636" max="5636" width="12.7265625" style="92" customWidth="1"/>
    <col min="5637" max="5637" width="2.453125" style="92" customWidth="1"/>
    <col min="5638" max="5638" width="10.7265625" style="92" customWidth="1"/>
    <col min="5639" max="5639" width="1.7265625" style="92" customWidth="1"/>
    <col min="5640" max="5640" width="14.26953125" style="92" customWidth="1"/>
    <col min="5641" max="5641" width="3.26953125" style="92" bestFit="1" customWidth="1"/>
    <col min="5642" max="5642" width="10.7265625" style="92" customWidth="1"/>
    <col min="5643" max="5643" width="2.7265625" style="92" customWidth="1"/>
    <col min="5644" max="5644" width="14.26953125" style="92" customWidth="1"/>
    <col min="5645" max="5645" width="2.7265625" style="92" customWidth="1"/>
    <col min="5646" max="5646" width="23.453125" style="92" bestFit="1" customWidth="1"/>
    <col min="5647" max="5647" width="8.7265625" style="92"/>
    <col min="5648" max="5648" width="10.54296875" style="92" bestFit="1" customWidth="1"/>
    <col min="5649" max="5649" width="8.7265625" style="92"/>
    <col min="5650" max="5650" width="10.7265625" style="92" bestFit="1" customWidth="1"/>
    <col min="5651" max="5651" width="8.7265625" style="92"/>
    <col min="5652" max="5652" width="10.453125" style="92" bestFit="1" customWidth="1"/>
    <col min="5653" max="5884" width="8.7265625" style="92"/>
    <col min="5885" max="5885" width="6" style="92" customWidth="1"/>
    <col min="5886" max="5886" width="2.54296875" style="92" customWidth="1"/>
    <col min="5887" max="5887" width="37.453125" style="92" bestFit="1" customWidth="1"/>
    <col min="5888" max="5888" width="15.54296875" style="92" customWidth="1"/>
    <col min="5889" max="5889" width="3" style="92" customWidth="1"/>
    <col min="5890" max="5890" width="10.54296875" style="92" customWidth="1"/>
    <col min="5891" max="5891" width="3.26953125" style="92" customWidth="1"/>
    <col min="5892" max="5892" width="12.7265625" style="92" customWidth="1"/>
    <col min="5893" max="5893" width="2.453125" style="92" customWidth="1"/>
    <col min="5894" max="5894" width="10.7265625" style="92" customWidth="1"/>
    <col min="5895" max="5895" width="1.7265625" style="92" customWidth="1"/>
    <col min="5896" max="5896" width="14.26953125" style="92" customWidth="1"/>
    <col min="5897" max="5897" width="3.26953125" style="92" bestFit="1" customWidth="1"/>
    <col min="5898" max="5898" width="10.7265625" style="92" customWidth="1"/>
    <col min="5899" max="5899" width="2.7265625" style="92" customWidth="1"/>
    <col min="5900" max="5900" width="14.26953125" style="92" customWidth="1"/>
    <col min="5901" max="5901" width="2.7265625" style="92" customWidth="1"/>
    <col min="5902" max="5902" width="23.453125" style="92" bestFit="1" customWidth="1"/>
    <col min="5903" max="5903" width="8.7265625" style="92"/>
    <col min="5904" max="5904" width="10.54296875" style="92" bestFit="1" customWidth="1"/>
    <col min="5905" max="5905" width="8.7265625" style="92"/>
    <col min="5906" max="5906" width="10.7265625" style="92" bestFit="1" customWidth="1"/>
    <col min="5907" max="5907" width="8.7265625" style="92"/>
    <col min="5908" max="5908" width="10.453125" style="92" bestFit="1" customWidth="1"/>
    <col min="5909" max="6140" width="8.7265625" style="92"/>
    <col min="6141" max="6141" width="6" style="92" customWidth="1"/>
    <col min="6142" max="6142" width="2.54296875" style="92" customWidth="1"/>
    <col min="6143" max="6143" width="37.453125" style="92" bestFit="1" customWidth="1"/>
    <col min="6144" max="6144" width="15.54296875" style="92" customWidth="1"/>
    <col min="6145" max="6145" width="3" style="92" customWidth="1"/>
    <col min="6146" max="6146" width="10.54296875" style="92" customWidth="1"/>
    <col min="6147" max="6147" width="3.26953125" style="92" customWidth="1"/>
    <col min="6148" max="6148" width="12.7265625" style="92" customWidth="1"/>
    <col min="6149" max="6149" width="2.453125" style="92" customWidth="1"/>
    <col min="6150" max="6150" width="10.7265625" style="92" customWidth="1"/>
    <col min="6151" max="6151" width="1.7265625" style="92" customWidth="1"/>
    <col min="6152" max="6152" width="14.26953125" style="92" customWidth="1"/>
    <col min="6153" max="6153" width="3.26953125" style="92" bestFit="1" customWidth="1"/>
    <col min="6154" max="6154" width="10.7265625" style="92" customWidth="1"/>
    <col min="6155" max="6155" width="2.7265625" style="92" customWidth="1"/>
    <col min="6156" max="6156" width="14.26953125" style="92" customWidth="1"/>
    <col min="6157" max="6157" width="2.7265625" style="92" customWidth="1"/>
    <col min="6158" max="6158" width="23.453125" style="92" bestFit="1" customWidth="1"/>
    <col min="6159" max="6159" width="8.7265625" style="92"/>
    <col min="6160" max="6160" width="10.54296875" style="92" bestFit="1" customWidth="1"/>
    <col min="6161" max="6161" width="8.7265625" style="92"/>
    <col min="6162" max="6162" width="10.7265625" style="92" bestFit="1" customWidth="1"/>
    <col min="6163" max="6163" width="8.7265625" style="92"/>
    <col min="6164" max="6164" width="10.453125" style="92" bestFit="1" customWidth="1"/>
    <col min="6165" max="6396" width="8.7265625" style="92"/>
    <col min="6397" max="6397" width="6" style="92" customWidth="1"/>
    <col min="6398" max="6398" width="2.54296875" style="92" customWidth="1"/>
    <col min="6399" max="6399" width="37.453125" style="92" bestFit="1" customWidth="1"/>
    <col min="6400" max="6400" width="15.54296875" style="92" customWidth="1"/>
    <col min="6401" max="6401" width="3" style="92" customWidth="1"/>
    <col min="6402" max="6402" width="10.54296875" style="92" customWidth="1"/>
    <col min="6403" max="6403" width="3.26953125" style="92" customWidth="1"/>
    <col min="6404" max="6404" width="12.7265625" style="92" customWidth="1"/>
    <col min="6405" max="6405" width="2.453125" style="92" customWidth="1"/>
    <col min="6406" max="6406" width="10.7265625" style="92" customWidth="1"/>
    <col min="6407" max="6407" width="1.7265625" style="92" customWidth="1"/>
    <col min="6408" max="6408" width="14.26953125" style="92" customWidth="1"/>
    <col min="6409" max="6409" width="3.26953125" style="92" bestFit="1" customWidth="1"/>
    <col min="6410" max="6410" width="10.7265625" style="92" customWidth="1"/>
    <col min="6411" max="6411" width="2.7265625" style="92" customWidth="1"/>
    <col min="6412" max="6412" width="14.26953125" style="92" customWidth="1"/>
    <col min="6413" max="6413" width="2.7265625" style="92" customWidth="1"/>
    <col min="6414" max="6414" width="23.453125" style="92" bestFit="1" customWidth="1"/>
    <col min="6415" max="6415" width="8.7265625" style="92"/>
    <col min="6416" max="6416" width="10.54296875" style="92" bestFit="1" customWidth="1"/>
    <col min="6417" max="6417" width="8.7265625" style="92"/>
    <col min="6418" max="6418" width="10.7265625" style="92" bestFit="1" customWidth="1"/>
    <col min="6419" max="6419" width="8.7265625" style="92"/>
    <col min="6420" max="6420" width="10.453125" style="92" bestFit="1" customWidth="1"/>
    <col min="6421" max="6652" width="8.7265625" style="92"/>
    <col min="6653" max="6653" width="6" style="92" customWidth="1"/>
    <col min="6654" max="6654" width="2.54296875" style="92" customWidth="1"/>
    <col min="6655" max="6655" width="37.453125" style="92" bestFit="1" customWidth="1"/>
    <col min="6656" max="6656" width="15.54296875" style="92" customWidth="1"/>
    <col min="6657" max="6657" width="3" style="92" customWidth="1"/>
    <col min="6658" max="6658" width="10.54296875" style="92" customWidth="1"/>
    <col min="6659" max="6659" width="3.26953125" style="92" customWidth="1"/>
    <col min="6660" max="6660" width="12.7265625" style="92" customWidth="1"/>
    <col min="6661" max="6661" width="2.453125" style="92" customWidth="1"/>
    <col min="6662" max="6662" width="10.7265625" style="92" customWidth="1"/>
    <col min="6663" max="6663" width="1.7265625" style="92" customWidth="1"/>
    <col min="6664" max="6664" width="14.26953125" style="92" customWidth="1"/>
    <col min="6665" max="6665" width="3.26953125" style="92" bestFit="1" customWidth="1"/>
    <col min="6666" max="6666" width="10.7265625" style="92" customWidth="1"/>
    <col min="6667" max="6667" width="2.7265625" style="92" customWidth="1"/>
    <col min="6668" max="6668" width="14.26953125" style="92" customWidth="1"/>
    <col min="6669" max="6669" width="2.7265625" style="92" customWidth="1"/>
    <col min="6670" max="6670" width="23.453125" style="92" bestFit="1" customWidth="1"/>
    <col min="6671" max="6671" width="8.7265625" style="92"/>
    <col min="6672" max="6672" width="10.54296875" style="92" bestFit="1" customWidth="1"/>
    <col min="6673" max="6673" width="8.7265625" style="92"/>
    <col min="6674" max="6674" width="10.7265625" style="92" bestFit="1" customWidth="1"/>
    <col min="6675" max="6675" width="8.7265625" style="92"/>
    <col min="6676" max="6676" width="10.453125" style="92" bestFit="1" customWidth="1"/>
    <col min="6677" max="6908" width="8.7265625" style="92"/>
    <col min="6909" max="6909" width="6" style="92" customWidth="1"/>
    <col min="6910" max="6910" width="2.54296875" style="92" customWidth="1"/>
    <col min="6911" max="6911" width="37.453125" style="92" bestFit="1" customWidth="1"/>
    <col min="6912" max="6912" width="15.54296875" style="92" customWidth="1"/>
    <col min="6913" max="6913" width="3" style="92" customWidth="1"/>
    <col min="6914" max="6914" width="10.54296875" style="92" customWidth="1"/>
    <col min="6915" max="6915" width="3.26953125" style="92" customWidth="1"/>
    <col min="6916" max="6916" width="12.7265625" style="92" customWidth="1"/>
    <col min="6917" max="6917" width="2.453125" style="92" customWidth="1"/>
    <col min="6918" max="6918" width="10.7265625" style="92" customWidth="1"/>
    <col min="6919" max="6919" width="1.7265625" style="92" customWidth="1"/>
    <col min="6920" max="6920" width="14.26953125" style="92" customWidth="1"/>
    <col min="6921" max="6921" width="3.26953125" style="92" bestFit="1" customWidth="1"/>
    <col min="6922" max="6922" width="10.7265625" style="92" customWidth="1"/>
    <col min="6923" max="6923" width="2.7265625" style="92" customWidth="1"/>
    <col min="6924" max="6924" width="14.26953125" style="92" customWidth="1"/>
    <col min="6925" max="6925" width="2.7265625" style="92" customWidth="1"/>
    <col min="6926" max="6926" width="23.453125" style="92" bestFit="1" customWidth="1"/>
    <col min="6927" max="6927" width="8.7265625" style="92"/>
    <col min="6928" max="6928" width="10.54296875" style="92" bestFit="1" customWidth="1"/>
    <col min="6929" max="6929" width="8.7265625" style="92"/>
    <col min="6930" max="6930" width="10.7265625" style="92" bestFit="1" customWidth="1"/>
    <col min="6931" max="6931" width="8.7265625" style="92"/>
    <col min="6932" max="6932" width="10.453125" style="92" bestFit="1" customWidth="1"/>
    <col min="6933" max="7164" width="8.7265625" style="92"/>
    <col min="7165" max="7165" width="6" style="92" customWidth="1"/>
    <col min="7166" max="7166" width="2.54296875" style="92" customWidth="1"/>
    <col min="7167" max="7167" width="37.453125" style="92" bestFit="1" customWidth="1"/>
    <col min="7168" max="7168" width="15.54296875" style="92" customWidth="1"/>
    <col min="7169" max="7169" width="3" style="92" customWidth="1"/>
    <col min="7170" max="7170" width="10.54296875" style="92" customWidth="1"/>
    <col min="7171" max="7171" width="3.26953125" style="92" customWidth="1"/>
    <col min="7172" max="7172" width="12.7265625" style="92" customWidth="1"/>
    <col min="7173" max="7173" width="2.453125" style="92" customWidth="1"/>
    <col min="7174" max="7174" width="10.7265625" style="92" customWidth="1"/>
    <col min="7175" max="7175" width="1.7265625" style="92" customWidth="1"/>
    <col min="7176" max="7176" width="14.26953125" style="92" customWidth="1"/>
    <col min="7177" max="7177" width="3.26953125" style="92" bestFit="1" customWidth="1"/>
    <col min="7178" max="7178" width="10.7265625" style="92" customWidth="1"/>
    <col min="7179" max="7179" width="2.7265625" style="92" customWidth="1"/>
    <col min="7180" max="7180" width="14.26953125" style="92" customWidth="1"/>
    <col min="7181" max="7181" width="2.7265625" style="92" customWidth="1"/>
    <col min="7182" max="7182" width="23.453125" style="92" bestFit="1" customWidth="1"/>
    <col min="7183" max="7183" width="8.7265625" style="92"/>
    <col min="7184" max="7184" width="10.54296875" style="92" bestFit="1" customWidth="1"/>
    <col min="7185" max="7185" width="8.7265625" style="92"/>
    <col min="7186" max="7186" width="10.7265625" style="92" bestFit="1" customWidth="1"/>
    <col min="7187" max="7187" width="8.7265625" style="92"/>
    <col min="7188" max="7188" width="10.453125" style="92" bestFit="1" customWidth="1"/>
    <col min="7189" max="7420" width="8.7265625" style="92"/>
    <col min="7421" max="7421" width="6" style="92" customWidth="1"/>
    <col min="7422" max="7422" width="2.54296875" style="92" customWidth="1"/>
    <col min="7423" max="7423" width="37.453125" style="92" bestFit="1" customWidth="1"/>
    <col min="7424" max="7424" width="15.54296875" style="92" customWidth="1"/>
    <col min="7425" max="7425" width="3" style="92" customWidth="1"/>
    <col min="7426" max="7426" width="10.54296875" style="92" customWidth="1"/>
    <col min="7427" max="7427" width="3.26953125" style="92" customWidth="1"/>
    <col min="7428" max="7428" width="12.7265625" style="92" customWidth="1"/>
    <col min="7429" max="7429" width="2.453125" style="92" customWidth="1"/>
    <col min="7430" max="7430" width="10.7265625" style="92" customWidth="1"/>
    <col min="7431" max="7431" width="1.7265625" style="92" customWidth="1"/>
    <col min="7432" max="7432" width="14.26953125" style="92" customWidth="1"/>
    <col min="7433" max="7433" width="3.26953125" style="92" bestFit="1" customWidth="1"/>
    <col min="7434" max="7434" width="10.7265625" style="92" customWidth="1"/>
    <col min="7435" max="7435" width="2.7265625" style="92" customWidth="1"/>
    <col min="7436" max="7436" width="14.26953125" style="92" customWidth="1"/>
    <col min="7437" max="7437" width="2.7265625" style="92" customWidth="1"/>
    <col min="7438" max="7438" width="23.453125" style="92" bestFit="1" customWidth="1"/>
    <col min="7439" max="7439" width="8.7265625" style="92"/>
    <col min="7440" max="7440" width="10.54296875" style="92" bestFit="1" customWidth="1"/>
    <col min="7441" max="7441" width="8.7265625" style="92"/>
    <col min="7442" max="7442" width="10.7265625" style="92" bestFit="1" customWidth="1"/>
    <col min="7443" max="7443" width="8.7265625" style="92"/>
    <col min="7444" max="7444" width="10.453125" style="92" bestFit="1" customWidth="1"/>
    <col min="7445" max="7676" width="8.7265625" style="92"/>
    <col min="7677" max="7677" width="6" style="92" customWidth="1"/>
    <col min="7678" max="7678" width="2.54296875" style="92" customWidth="1"/>
    <col min="7679" max="7679" width="37.453125" style="92" bestFit="1" customWidth="1"/>
    <col min="7680" max="7680" width="15.54296875" style="92" customWidth="1"/>
    <col min="7681" max="7681" width="3" style="92" customWidth="1"/>
    <col min="7682" max="7682" width="10.54296875" style="92" customWidth="1"/>
    <col min="7683" max="7683" width="3.26953125" style="92" customWidth="1"/>
    <col min="7684" max="7684" width="12.7265625" style="92" customWidth="1"/>
    <col min="7685" max="7685" width="2.453125" style="92" customWidth="1"/>
    <col min="7686" max="7686" width="10.7265625" style="92" customWidth="1"/>
    <col min="7687" max="7687" width="1.7265625" style="92" customWidth="1"/>
    <col min="7688" max="7688" width="14.26953125" style="92" customWidth="1"/>
    <col min="7689" max="7689" width="3.26953125" style="92" bestFit="1" customWidth="1"/>
    <col min="7690" max="7690" width="10.7265625" style="92" customWidth="1"/>
    <col min="7691" max="7691" width="2.7265625" style="92" customWidth="1"/>
    <col min="7692" max="7692" width="14.26953125" style="92" customWidth="1"/>
    <col min="7693" max="7693" width="2.7265625" style="92" customWidth="1"/>
    <col min="7694" max="7694" width="23.453125" style="92" bestFit="1" customWidth="1"/>
    <col min="7695" max="7695" width="8.7265625" style="92"/>
    <col min="7696" max="7696" width="10.54296875" style="92" bestFit="1" customWidth="1"/>
    <col min="7697" max="7697" width="8.7265625" style="92"/>
    <col min="7698" max="7698" width="10.7265625" style="92" bestFit="1" customWidth="1"/>
    <col min="7699" max="7699" width="8.7265625" style="92"/>
    <col min="7700" max="7700" width="10.453125" style="92" bestFit="1" customWidth="1"/>
    <col min="7701" max="7932" width="8.7265625" style="92"/>
    <col min="7933" max="7933" width="6" style="92" customWidth="1"/>
    <col min="7934" max="7934" width="2.54296875" style="92" customWidth="1"/>
    <col min="7935" max="7935" width="37.453125" style="92" bestFit="1" customWidth="1"/>
    <col min="7936" max="7936" width="15.54296875" style="92" customWidth="1"/>
    <col min="7937" max="7937" width="3" style="92" customWidth="1"/>
    <col min="7938" max="7938" width="10.54296875" style="92" customWidth="1"/>
    <col min="7939" max="7939" width="3.26953125" style="92" customWidth="1"/>
    <col min="7940" max="7940" width="12.7265625" style="92" customWidth="1"/>
    <col min="7941" max="7941" width="2.453125" style="92" customWidth="1"/>
    <col min="7942" max="7942" width="10.7265625" style="92" customWidth="1"/>
    <col min="7943" max="7943" width="1.7265625" style="92" customWidth="1"/>
    <col min="7944" max="7944" width="14.26953125" style="92" customWidth="1"/>
    <col min="7945" max="7945" width="3.26953125" style="92" bestFit="1" customWidth="1"/>
    <col min="7946" max="7946" width="10.7265625" style="92" customWidth="1"/>
    <col min="7947" max="7947" width="2.7265625" style="92" customWidth="1"/>
    <col min="7948" max="7948" width="14.26953125" style="92" customWidth="1"/>
    <col min="7949" max="7949" width="2.7265625" style="92" customWidth="1"/>
    <col min="7950" max="7950" width="23.453125" style="92" bestFit="1" customWidth="1"/>
    <col min="7951" max="7951" width="8.7265625" style="92"/>
    <col min="7952" max="7952" width="10.54296875" style="92" bestFit="1" customWidth="1"/>
    <col min="7953" max="7953" width="8.7265625" style="92"/>
    <col min="7954" max="7954" width="10.7265625" style="92" bestFit="1" customWidth="1"/>
    <col min="7955" max="7955" width="8.7265625" style="92"/>
    <col min="7956" max="7956" width="10.453125" style="92" bestFit="1" customWidth="1"/>
    <col min="7957" max="8188" width="8.7265625" style="92"/>
    <col min="8189" max="8189" width="6" style="92" customWidth="1"/>
    <col min="8190" max="8190" width="2.54296875" style="92" customWidth="1"/>
    <col min="8191" max="8191" width="37.453125" style="92" bestFit="1" customWidth="1"/>
    <col min="8192" max="8192" width="15.54296875" style="92" customWidth="1"/>
    <col min="8193" max="8193" width="3" style="92" customWidth="1"/>
    <col min="8194" max="8194" width="10.54296875" style="92" customWidth="1"/>
    <col min="8195" max="8195" width="3.26953125" style="92" customWidth="1"/>
    <col min="8196" max="8196" width="12.7265625" style="92" customWidth="1"/>
    <col min="8197" max="8197" width="2.453125" style="92" customWidth="1"/>
    <col min="8198" max="8198" width="10.7265625" style="92" customWidth="1"/>
    <col min="8199" max="8199" width="1.7265625" style="92" customWidth="1"/>
    <col min="8200" max="8200" width="14.26953125" style="92" customWidth="1"/>
    <col min="8201" max="8201" width="3.26953125" style="92" bestFit="1" customWidth="1"/>
    <col min="8202" max="8202" width="10.7265625" style="92" customWidth="1"/>
    <col min="8203" max="8203" width="2.7265625" style="92" customWidth="1"/>
    <col min="8204" max="8204" width="14.26953125" style="92" customWidth="1"/>
    <col min="8205" max="8205" width="2.7265625" style="92" customWidth="1"/>
    <col min="8206" max="8206" width="23.453125" style="92" bestFit="1" customWidth="1"/>
    <col min="8207" max="8207" width="8.7265625" style="92"/>
    <col min="8208" max="8208" width="10.54296875" style="92" bestFit="1" customWidth="1"/>
    <col min="8209" max="8209" width="8.7265625" style="92"/>
    <col min="8210" max="8210" width="10.7265625" style="92" bestFit="1" customWidth="1"/>
    <col min="8211" max="8211" width="8.7265625" style="92"/>
    <col min="8212" max="8212" width="10.453125" style="92" bestFit="1" customWidth="1"/>
    <col min="8213" max="8444" width="8.7265625" style="92"/>
    <col min="8445" max="8445" width="6" style="92" customWidth="1"/>
    <col min="8446" max="8446" width="2.54296875" style="92" customWidth="1"/>
    <col min="8447" max="8447" width="37.453125" style="92" bestFit="1" customWidth="1"/>
    <col min="8448" max="8448" width="15.54296875" style="92" customWidth="1"/>
    <col min="8449" max="8449" width="3" style="92" customWidth="1"/>
    <col min="8450" max="8450" width="10.54296875" style="92" customWidth="1"/>
    <col min="8451" max="8451" width="3.26953125" style="92" customWidth="1"/>
    <col min="8452" max="8452" width="12.7265625" style="92" customWidth="1"/>
    <col min="8453" max="8453" width="2.453125" style="92" customWidth="1"/>
    <col min="8454" max="8454" width="10.7265625" style="92" customWidth="1"/>
    <col min="8455" max="8455" width="1.7265625" style="92" customWidth="1"/>
    <col min="8456" max="8456" width="14.26953125" style="92" customWidth="1"/>
    <col min="8457" max="8457" width="3.26953125" style="92" bestFit="1" customWidth="1"/>
    <col min="8458" max="8458" width="10.7265625" style="92" customWidth="1"/>
    <col min="8459" max="8459" width="2.7265625" style="92" customWidth="1"/>
    <col min="8460" max="8460" width="14.26953125" style="92" customWidth="1"/>
    <col min="8461" max="8461" width="2.7265625" style="92" customWidth="1"/>
    <col min="8462" max="8462" width="23.453125" style="92" bestFit="1" customWidth="1"/>
    <col min="8463" max="8463" width="8.7265625" style="92"/>
    <col min="8464" max="8464" width="10.54296875" style="92" bestFit="1" customWidth="1"/>
    <col min="8465" max="8465" width="8.7265625" style="92"/>
    <col min="8466" max="8466" width="10.7265625" style="92" bestFit="1" customWidth="1"/>
    <col min="8467" max="8467" width="8.7265625" style="92"/>
    <col min="8468" max="8468" width="10.453125" style="92" bestFit="1" customWidth="1"/>
    <col min="8469" max="8700" width="8.7265625" style="92"/>
    <col min="8701" max="8701" width="6" style="92" customWidth="1"/>
    <col min="8702" max="8702" width="2.54296875" style="92" customWidth="1"/>
    <col min="8703" max="8703" width="37.453125" style="92" bestFit="1" customWidth="1"/>
    <col min="8704" max="8704" width="15.54296875" style="92" customWidth="1"/>
    <col min="8705" max="8705" width="3" style="92" customWidth="1"/>
    <col min="8706" max="8706" width="10.54296875" style="92" customWidth="1"/>
    <col min="8707" max="8707" width="3.26953125" style="92" customWidth="1"/>
    <col min="8708" max="8708" width="12.7265625" style="92" customWidth="1"/>
    <col min="8709" max="8709" width="2.453125" style="92" customWidth="1"/>
    <col min="8710" max="8710" width="10.7265625" style="92" customWidth="1"/>
    <col min="8711" max="8711" width="1.7265625" style="92" customWidth="1"/>
    <col min="8712" max="8712" width="14.26953125" style="92" customWidth="1"/>
    <col min="8713" max="8713" width="3.26953125" style="92" bestFit="1" customWidth="1"/>
    <col min="8714" max="8714" width="10.7265625" style="92" customWidth="1"/>
    <col min="8715" max="8715" width="2.7265625" style="92" customWidth="1"/>
    <col min="8716" max="8716" width="14.26953125" style="92" customWidth="1"/>
    <col min="8717" max="8717" width="2.7265625" style="92" customWidth="1"/>
    <col min="8718" max="8718" width="23.453125" style="92" bestFit="1" customWidth="1"/>
    <col min="8719" max="8719" width="8.7265625" style="92"/>
    <col min="8720" max="8720" width="10.54296875" style="92" bestFit="1" customWidth="1"/>
    <col min="8721" max="8721" width="8.7265625" style="92"/>
    <col min="8722" max="8722" width="10.7265625" style="92" bestFit="1" customWidth="1"/>
    <col min="8723" max="8723" width="8.7265625" style="92"/>
    <col min="8724" max="8724" width="10.453125" style="92" bestFit="1" customWidth="1"/>
    <col min="8725" max="8956" width="8.7265625" style="92"/>
    <col min="8957" max="8957" width="6" style="92" customWidth="1"/>
    <col min="8958" max="8958" width="2.54296875" style="92" customWidth="1"/>
    <col min="8959" max="8959" width="37.453125" style="92" bestFit="1" customWidth="1"/>
    <col min="8960" max="8960" width="15.54296875" style="92" customWidth="1"/>
    <col min="8961" max="8961" width="3" style="92" customWidth="1"/>
    <col min="8962" max="8962" width="10.54296875" style="92" customWidth="1"/>
    <col min="8963" max="8963" width="3.26953125" style="92" customWidth="1"/>
    <col min="8964" max="8964" width="12.7265625" style="92" customWidth="1"/>
    <col min="8965" max="8965" width="2.453125" style="92" customWidth="1"/>
    <col min="8966" max="8966" width="10.7265625" style="92" customWidth="1"/>
    <col min="8967" max="8967" width="1.7265625" style="92" customWidth="1"/>
    <col min="8968" max="8968" width="14.26953125" style="92" customWidth="1"/>
    <col min="8969" max="8969" width="3.26953125" style="92" bestFit="1" customWidth="1"/>
    <col min="8970" max="8970" width="10.7265625" style="92" customWidth="1"/>
    <col min="8971" max="8971" width="2.7265625" style="92" customWidth="1"/>
    <col min="8972" max="8972" width="14.26953125" style="92" customWidth="1"/>
    <col min="8973" max="8973" width="2.7265625" style="92" customWidth="1"/>
    <col min="8974" max="8974" width="23.453125" style="92" bestFit="1" customWidth="1"/>
    <col min="8975" max="8975" width="8.7265625" style="92"/>
    <col min="8976" max="8976" width="10.54296875" style="92" bestFit="1" customWidth="1"/>
    <col min="8977" max="8977" width="8.7265625" style="92"/>
    <col min="8978" max="8978" width="10.7265625" style="92" bestFit="1" customWidth="1"/>
    <col min="8979" max="8979" width="8.7265625" style="92"/>
    <col min="8980" max="8980" width="10.453125" style="92" bestFit="1" customWidth="1"/>
    <col min="8981" max="9212" width="8.7265625" style="92"/>
    <col min="9213" max="9213" width="6" style="92" customWidth="1"/>
    <col min="9214" max="9214" width="2.54296875" style="92" customWidth="1"/>
    <col min="9215" max="9215" width="37.453125" style="92" bestFit="1" customWidth="1"/>
    <col min="9216" max="9216" width="15.54296875" style="92" customWidth="1"/>
    <col min="9217" max="9217" width="3" style="92" customWidth="1"/>
    <col min="9218" max="9218" width="10.54296875" style="92" customWidth="1"/>
    <col min="9219" max="9219" width="3.26953125" style="92" customWidth="1"/>
    <col min="9220" max="9220" width="12.7265625" style="92" customWidth="1"/>
    <col min="9221" max="9221" width="2.453125" style="92" customWidth="1"/>
    <col min="9222" max="9222" width="10.7265625" style="92" customWidth="1"/>
    <col min="9223" max="9223" width="1.7265625" style="92" customWidth="1"/>
    <col min="9224" max="9224" width="14.26953125" style="92" customWidth="1"/>
    <col min="9225" max="9225" width="3.26953125" style="92" bestFit="1" customWidth="1"/>
    <col min="9226" max="9226" width="10.7265625" style="92" customWidth="1"/>
    <col min="9227" max="9227" width="2.7265625" style="92" customWidth="1"/>
    <col min="9228" max="9228" width="14.26953125" style="92" customWidth="1"/>
    <col min="9229" max="9229" width="2.7265625" style="92" customWidth="1"/>
    <col min="9230" max="9230" width="23.453125" style="92" bestFit="1" customWidth="1"/>
    <col min="9231" max="9231" width="8.7265625" style="92"/>
    <col min="9232" max="9232" width="10.54296875" style="92" bestFit="1" customWidth="1"/>
    <col min="9233" max="9233" width="8.7265625" style="92"/>
    <col min="9234" max="9234" width="10.7265625" style="92" bestFit="1" customWidth="1"/>
    <col min="9235" max="9235" width="8.7265625" style="92"/>
    <col min="9236" max="9236" width="10.453125" style="92" bestFit="1" customWidth="1"/>
    <col min="9237" max="9468" width="8.7265625" style="92"/>
    <col min="9469" max="9469" width="6" style="92" customWidth="1"/>
    <col min="9470" max="9470" width="2.54296875" style="92" customWidth="1"/>
    <col min="9471" max="9471" width="37.453125" style="92" bestFit="1" customWidth="1"/>
    <col min="9472" max="9472" width="15.54296875" style="92" customWidth="1"/>
    <col min="9473" max="9473" width="3" style="92" customWidth="1"/>
    <col min="9474" max="9474" width="10.54296875" style="92" customWidth="1"/>
    <col min="9475" max="9475" width="3.26953125" style="92" customWidth="1"/>
    <col min="9476" max="9476" width="12.7265625" style="92" customWidth="1"/>
    <col min="9477" max="9477" width="2.453125" style="92" customWidth="1"/>
    <col min="9478" max="9478" width="10.7265625" style="92" customWidth="1"/>
    <col min="9479" max="9479" width="1.7265625" style="92" customWidth="1"/>
    <col min="9480" max="9480" width="14.26953125" style="92" customWidth="1"/>
    <col min="9481" max="9481" width="3.26953125" style="92" bestFit="1" customWidth="1"/>
    <col min="9482" max="9482" width="10.7265625" style="92" customWidth="1"/>
    <col min="9483" max="9483" width="2.7265625" style="92" customWidth="1"/>
    <col min="9484" max="9484" width="14.26953125" style="92" customWidth="1"/>
    <col min="9485" max="9485" width="2.7265625" style="92" customWidth="1"/>
    <col min="9486" max="9486" width="23.453125" style="92" bestFit="1" customWidth="1"/>
    <col min="9487" max="9487" width="8.7265625" style="92"/>
    <col min="9488" max="9488" width="10.54296875" style="92" bestFit="1" customWidth="1"/>
    <col min="9489" max="9489" width="8.7265625" style="92"/>
    <col min="9490" max="9490" width="10.7265625" style="92" bestFit="1" customWidth="1"/>
    <col min="9491" max="9491" width="8.7265625" style="92"/>
    <col min="9492" max="9492" width="10.453125" style="92" bestFit="1" customWidth="1"/>
    <col min="9493" max="9724" width="8.7265625" style="92"/>
    <col min="9725" max="9725" width="6" style="92" customWidth="1"/>
    <col min="9726" max="9726" width="2.54296875" style="92" customWidth="1"/>
    <col min="9727" max="9727" width="37.453125" style="92" bestFit="1" customWidth="1"/>
    <col min="9728" max="9728" width="15.54296875" style="92" customWidth="1"/>
    <col min="9729" max="9729" width="3" style="92" customWidth="1"/>
    <col min="9730" max="9730" width="10.54296875" style="92" customWidth="1"/>
    <col min="9731" max="9731" width="3.26953125" style="92" customWidth="1"/>
    <col min="9732" max="9732" width="12.7265625" style="92" customWidth="1"/>
    <col min="9733" max="9733" width="2.453125" style="92" customWidth="1"/>
    <col min="9734" max="9734" width="10.7265625" style="92" customWidth="1"/>
    <col min="9735" max="9735" width="1.7265625" style="92" customWidth="1"/>
    <col min="9736" max="9736" width="14.26953125" style="92" customWidth="1"/>
    <col min="9737" max="9737" width="3.26953125" style="92" bestFit="1" customWidth="1"/>
    <col min="9738" max="9738" width="10.7265625" style="92" customWidth="1"/>
    <col min="9739" max="9739" width="2.7265625" style="92" customWidth="1"/>
    <col min="9740" max="9740" width="14.26953125" style="92" customWidth="1"/>
    <col min="9741" max="9741" width="2.7265625" style="92" customWidth="1"/>
    <col min="9742" max="9742" width="23.453125" style="92" bestFit="1" customWidth="1"/>
    <col min="9743" max="9743" width="8.7265625" style="92"/>
    <col min="9744" max="9744" width="10.54296875" style="92" bestFit="1" customWidth="1"/>
    <col min="9745" max="9745" width="8.7265625" style="92"/>
    <col min="9746" max="9746" width="10.7265625" style="92" bestFit="1" customWidth="1"/>
    <col min="9747" max="9747" width="8.7265625" style="92"/>
    <col min="9748" max="9748" width="10.453125" style="92" bestFit="1" customWidth="1"/>
    <col min="9749" max="9980" width="8.7265625" style="92"/>
    <col min="9981" max="9981" width="6" style="92" customWidth="1"/>
    <col min="9982" max="9982" width="2.54296875" style="92" customWidth="1"/>
    <col min="9983" max="9983" width="37.453125" style="92" bestFit="1" customWidth="1"/>
    <col min="9984" max="9984" width="15.54296875" style="92" customWidth="1"/>
    <col min="9985" max="9985" width="3" style="92" customWidth="1"/>
    <col min="9986" max="9986" width="10.54296875" style="92" customWidth="1"/>
    <col min="9987" max="9987" width="3.26953125" style="92" customWidth="1"/>
    <col min="9988" max="9988" width="12.7265625" style="92" customWidth="1"/>
    <col min="9989" max="9989" width="2.453125" style="92" customWidth="1"/>
    <col min="9990" max="9990" width="10.7265625" style="92" customWidth="1"/>
    <col min="9991" max="9991" width="1.7265625" style="92" customWidth="1"/>
    <col min="9992" max="9992" width="14.26953125" style="92" customWidth="1"/>
    <col min="9993" max="9993" width="3.26953125" style="92" bestFit="1" customWidth="1"/>
    <col min="9994" max="9994" width="10.7265625" style="92" customWidth="1"/>
    <col min="9995" max="9995" width="2.7265625" style="92" customWidth="1"/>
    <col min="9996" max="9996" width="14.26953125" style="92" customWidth="1"/>
    <col min="9997" max="9997" width="2.7265625" style="92" customWidth="1"/>
    <col min="9998" max="9998" width="23.453125" style="92" bestFit="1" customWidth="1"/>
    <col min="9999" max="9999" width="8.7265625" style="92"/>
    <col min="10000" max="10000" width="10.54296875" style="92" bestFit="1" customWidth="1"/>
    <col min="10001" max="10001" width="8.7265625" style="92"/>
    <col min="10002" max="10002" width="10.7265625" style="92" bestFit="1" customWidth="1"/>
    <col min="10003" max="10003" width="8.7265625" style="92"/>
    <col min="10004" max="10004" width="10.453125" style="92" bestFit="1" customWidth="1"/>
    <col min="10005" max="10236" width="8.7265625" style="92"/>
    <col min="10237" max="10237" width="6" style="92" customWidth="1"/>
    <col min="10238" max="10238" width="2.54296875" style="92" customWidth="1"/>
    <col min="10239" max="10239" width="37.453125" style="92" bestFit="1" customWidth="1"/>
    <col min="10240" max="10240" width="15.54296875" style="92" customWidth="1"/>
    <col min="10241" max="10241" width="3" style="92" customWidth="1"/>
    <col min="10242" max="10242" width="10.54296875" style="92" customWidth="1"/>
    <col min="10243" max="10243" width="3.26953125" style="92" customWidth="1"/>
    <col min="10244" max="10244" width="12.7265625" style="92" customWidth="1"/>
    <col min="10245" max="10245" width="2.453125" style="92" customWidth="1"/>
    <col min="10246" max="10246" width="10.7265625" style="92" customWidth="1"/>
    <col min="10247" max="10247" width="1.7265625" style="92" customWidth="1"/>
    <col min="10248" max="10248" width="14.26953125" style="92" customWidth="1"/>
    <col min="10249" max="10249" width="3.26953125" style="92" bestFit="1" customWidth="1"/>
    <col min="10250" max="10250" width="10.7265625" style="92" customWidth="1"/>
    <col min="10251" max="10251" width="2.7265625" style="92" customWidth="1"/>
    <col min="10252" max="10252" width="14.26953125" style="92" customWidth="1"/>
    <col min="10253" max="10253" width="2.7265625" style="92" customWidth="1"/>
    <col min="10254" max="10254" width="23.453125" style="92" bestFit="1" customWidth="1"/>
    <col min="10255" max="10255" width="8.7265625" style="92"/>
    <col min="10256" max="10256" width="10.54296875" style="92" bestFit="1" customWidth="1"/>
    <col min="10257" max="10257" width="8.7265625" style="92"/>
    <col min="10258" max="10258" width="10.7265625" style="92" bestFit="1" customWidth="1"/>
    <col min="10259" max="10259" width="8.7265625" style="92"/>
    <col min="10260" max="10260" width="10.453125" style="92" bestFit="1" customWidth="1"/>
    <col min="10261" max="10492" width="8.7265625" style="92"/>
    <col min="10493" max="10493" width="6" style="92" customWidth="1"/>
    <col min="10494" max="10494" width="2.54296875" style="92" customWidth="1"/>
    <col min="10495" max="10495" width="37.453125" style="92" bestFit="1" customWidth="1"/>
    <col min="10496" max="10496" width="15.54296875" style="92" customWidth="1"/>
    <col min="10497" max="10497" width="3" style="92" customWidth="1"/>
    <col min="10498" max="10498" width="10.54296875" style="92" customWidth="1"/>
    <col min="10499" max="10499" width="3.26953125" style="92" customWidth="1"/>
    <col min="10500" max="10500" width="12.7265625" style="92" customWidth="1"/>
    <col min="10501" max="10501" width="2.453125" style="92" customWidth="1"/>
    <col min="10502" max="10502" width="10.7265625" style="92" customWidth="1"/>
    <col min="10503" max="10503" width="1.7265625" style="92" customWidth="1"/>
    <col min="10504" max="10504" width="14.26953125" style="92" customWidth="1"/>
    <col min="10505" max="10505" width="3.26953125" style="92" bestFit="1" customWidth="1"/>
    <col min="10506" max="10506" width="10.7265625" style="92" customWidth="1"/>
    <col min="10507" max="10507" width="2.7265625" style="92" customWidth="1"/>
    <col min="10508" max="10508" width="14.26953125" style="92" customWidth="1"/>
    <col min="10509" max="10509" width="2.7265625" style="92" customWidth="1"/>
    <col min="10510" max="10510" width="23.453125" style="92" bestFit="1" customWidth="1"/>
    <col min="10511" max="10511" width="8.7265625" style="92"/>
    <col min="10512" max="10512" width="10.54296875" style="92" bestFit="1" customWidth="1"/>
    <col min="10513" max="10513" width="8.7265625" style="92"/>
    <col min="10514" max="10514" width="10.7265625" style="92" bestFit="1" customWidth="1"/>
    <col min="10515" max="10515" width="8.7265625" style="92"/>
    <col min="10516" max="10516" width="10.453125" style="92" bestFit="1" customWidth="1"/>
    <col min="10517" max="10748" width="8.7265625" style="92"/>
    <col min="10749" max="10749" width="6" style="92" customWidth="1"/>
    <col min="10750" max="10750" width="2.54296875" style="92" customWidth="1"/>
    <col min="10751" max="10751" width="37.453125" style="92" bestFit="1" customWidth="1"/>
    <col min="10752" max="10752" width="15.54296875" style="92" customWidth="1"/>
    <col min="10753" max="10753" width="3" style="92" customWidth="1"/>
    <col min="10754" max="10754" width="10.54296875" style="92" customWidth="1"/>
    <col min="10755" max="10755" width="3.26953125" style="92" customWidth="1"/>
    <col min="10756" max="10756" width="12.7265625" style="92" customWidth="1"/>
    <col min="10757" max="10757" width="2.453125" style="92" customWidth="1"/>
    <col min="10758" max="10758" width="10.7265625" style="92" customWidth="1"/>
    <col min="10759" max="10759" width="1.7265625" style="92" customWidth="1"/>
    <col min="10760" max="10760" width="14.26953125" style="92" customWidth="1"/>
    <col min="10761" max="10761" width="3.26953125" style="92" bestFit="1" customWidth="1"/>
    <col min="10762" max="10762" width="10.7265625" style="92" customWidth="1"/>
    <col min="10763" max="10763" width="2.7265625" style="92" customWidth="1"/>
    <col min="10764" max="10764" width="14.26953125" style="92" customWidth="1"/>
    <col min="10765" max="10765" width="2.7265625" style="92" customWidth="1"/>
    <col min="10766" max="10766" width="23.453125" style="92" bestFit="1" customWidth="1"/>
    <col min="10767" max="10767" width="8.7265625" style="92"/>
    <col min="10768" max="10768" width="10.54296875" style="92" bestFit="1" customWidth="1"/>
    <col min="10769" max="10769" width="8.7265625" style="92"/>
    <col min="10770" max="10770" width="10.7265625" style="92" bestFit="1" customWidth="1"/>
    <col min="10771" max="10771" width="8.7265625" style="92"/>
    <col min="10772" max="10772" width="10.453125" style="92" bestFit="1" customWidth="1"/>
    <col min="10773" max="11004" width="8.7265625" style="92"/>
    <col min="11005" max="11005" width="6" style="92" customWidth="1"/>
    <col min="11006" max="11006" width="2.54296875" style="92" customWidth="1"/>
    <col min="11007" max="11007" width="37.453125" style="92" bestFit="1" customWidth="1"/>
    <col min="11008" max="11008" width="15.54296875" style="92" customWidth="1"/>
    <col min="11009" max="11009" width="3" style="92" customWidth="1"/>
    <col min="11010" max="11010" width="10.54296875" style="92" customWidth="1"/>
    <col min="11011" max="11011" width="3.26953125" style="92" customWidth="1"/>
    <col min="11012" max="11012" width="12.7265625" style="92" customWidth="1"/>
    <col min="11013" max="11013" width="2.453125" style="92" customWidth="1"/>
    <col min="11014" max="11014" width="10.7265625" style="92" customWidth="1"/>
    <col min="11015" max="11015" width="1.7265625" style="92" customWidth="1"/>
    <col min="11016" max="11016" width="14.26953125" style="92" customWidth="1"/>
    <col min="11017" max="11017" width="3.26953125" style="92" bestFit="1" customWidth="1"/>
    <col min="11018" max="11018" width="10.7265625" style="92" customWidth="1"/>
    <col min="11019" max="11019" width="2.7265625" style="92" customWidth="1"/>
    <col min="11020" max="11020" width="14.26953125" style="92" customWidth="1"/>
    <col min="11021" max="11021" width="2.7265625" style="92" customWidth="1"/>
    <col min="11022" max="11022" width="23.453125" style="92" bestFit="1" customWidth="1"/>
    <col min="11023" max="11023" width="8.7265625" style="92"/>
    <col min="11024" max="11024" width="10.54296875" style="92" bestFit="1" customWidth="1"/>
    <col min="11025" max="11025" width="8.7265625" style="92"/>
    <col min="11026" max="11026" width="10.7265625" style="92" bestFit="1" customWidth="1"/>
    <col min="11027" max="11027" width="8.7265625" style="92"/>
    <col min="11028" max="11028" width="10.453125" style="92" bestFit="1" customWidth="1"/>
    <col min="11029" max="11260" width="8.7265625" style="92"/>
    <col min="11261" max="11261" width="6" style="92" customWidth="1"/>
    <col min="11262" max="11262" width="2.54296875" style="92" customWidth="1"/>
    <col min="11263" max="11263" width="37.453125" style="92" bestFit="1" customWidth="1"/>
    <col min="11264" max="11264" width="15.54296875" style="92" customWidth="1"/>
    <col min="11265" max="11265" width="3" style="92" customWidth="1"/>
    <col min="11266" max="11266" width="10.54296875" style="92" customWidth="1"/>
    <col min="11267" max="11267" width="3.26953125" style="92" customWidth="1"/>
    <col min="11268" max="11268" width="12.7265625" style="92" customWidth="1"/>
    <col min="11269" max="11269" width="2.453125" style="92" customWidth="1"/>
    <col min="11270" max="11270" width="10.7265625" style="92" customWidth="1"/>
    <col min="11271" max="11271" width="1.7265625" style="92" customWidth="1"/>
    <col min="11272" max="11272" width="14.26953125" style="92" customWidth="1"/>
    <col min="11273" max="11273" width="3.26953125" style="92" bestFit="1" customWidth="1"/>
    <col min="11274" max="11274" width="10.7265625" style="92" customWidth="1"/>
    <col min="11275" max="11275" width="2.7265625" style="92" customWidth="1"/>
    <col min="11276" max="11276" width="14.26953125" style="92" customWidth="1"/>
    <col min="11277" max="11277" width="2.7265625" style="92" customWidth="1"/>
    <col min="11278" max="11278" width="23.453125" style="92" bestFit="1" customWidth="1"/>
    <col min="11279" max="11279" width="8.7265625" style="92"/>
    <col min="11280" max="11280" width="10.54296875" style="92" bestFit="1" customWidth="1"/>
    <col min="11281" max="11281" width="8.7265625" style="92"/>
    <col min="11282" max="11282" width="10.7265625" style="92" bestFit="1" customWidth="1"/>
    <col min="11283" max="11283" width="8.7265625" style="92"/>
    <col min="11284" max="11284" width="10.453125" style="92" bestFit="1" customWidth="1"/>
    <col min="11285" max="11516" width="8.7265625" style="92"/>
    <col min="11517" max="11517" width="6" style="92" customWidth="1"/>
    <col min="11518" max="11518" width="2.54296875" style="92" customWidth="1"/>
    <col min="11519" max="11519" width="37.453125" style="92" bestFit="1" customWidth="1"/>
    <col min="11520" max="11520" width="15.54296875" style="92" customWidth="1"/>
    <col min="11521" max="11521" width="3" style="92" customWidth="1"/>
    <col min="11522" max="11522" width="10.54296875" style="92" customWidth="1"/>
    <col min="11523" max="11523" width="3.26953125" style="92" customWidth="1"/>
    <col min="11524" max="11524" width="12.7265625" style="92" customWidth="1"/>
    <col min="11525" max="11525" width="2.453125" style="92" customWidth="1"/>
    <col min="11526" max="11526" width="10.7265625" style="92" customWidth="1"/>
    <col min="11527" max="11527" width="1.7265625" style="92" customWidth="1"/>
    <col min="11528" max="11528" width="14.26953125" style="92" customWidth="1"/>
    <col min="11529" max="11529" width="3.26953125" style="92" bestFit="1" customWidth="1"/>
    <col min="11530" max="11530" width="10.7265625" style="92" customWidth="1"/>
    <col min="11531" max="11531" width="2.7265625" style="92" customWidth="1"/>
    <col min="11532" max="11532" width="14.26953125" style="92" customWidth="1"/>
    <col min="11533" max="11533" width="2.7265625" style="92" customWidth="1"/>
    <col min="11534" max="11534" width="23.453125" style="92" bestFit="1" customWidth="1"/>
    <col min="11535" max="11535" width="8.7265625" style="92"/>
    <col min="11536" max="11536" width="10.54296875" style="92" bestFit="1" customWidth="1"/>
    <col min="11537" max="11537" width="8.7265625" style="92"/>
    <col min="11538" max="11538" width="10.7265625" style="92" bestFit="1" customWidth="1"/>
    <col min="11539" max="11539" width="8.7265625" style="92"/>
    <col min="11540" max="11540" width="10.453125" style="92" bestFit="1" customWidth="1"/>
    <col min="11541" max="11772" width="8.7265625" style="92"/>
    <col min="11773" max="11773" width="6" style="92" customWidth="1"/>
    <col min="11774" max="11774" width="2.54296875" style="92" customWidth="1"/>
    <col min="11775" max="11775" width="37.453125" style="92" bestFit="1" customWidth="1"/>
    <col min="11776" max="11776" width="15.54296875" style="92" customWidth="1"/>
    <col min="11777" max="11777" width="3" style="92" customWidth="1"/>
    <col min="11778" max="11778" width="10.54296875" style="92" customWidth="1"/>
    <col min="11779" max="11779" width="3.26953125" style="92" customWidth="1"/>
    <col min="11780" max="11780" width="12.7265625" style="92" customWidth="1"/>
    <col min="11781" max="11781" width="2.453125" style="92" customWidth="1"/>
    <col min="11782" max="11782" width="10.7265625" style="92" customWidth="1"/>
    <col min="11783" max="11783" width="1.7265625" style="92" customWidth="1"/>
    <col min="11784" max="11784" width="14.26953125" style="92" customWidth="1"/>
    <col min="11785" max="11785" width="3.26953125" style="92" bestFit="1" customWidth="1"/>
    <col min="11786" max="11786" width="10.7265625" style="92" customWidth="1"/>
    <col min="11787" max="11787" width="2.7265625" style="92" customWidth="1"/>
    <col min="11788" max="11788" width="14.26953125" style="92" customWidth="1"/>
    <col min="11789" max="11789" width="2.7265625" style="92" customWidth="1"/>
    <col min="11790" max="11790" width="23.453125" style="92" bestFit="1" customWidth="1"/>
    <col min="11791" max="11791" width="8.7265625" style="92"/>
    <col min="11792" max="11792" width="10.54296875" style="92" bestFit="1" customWidth="1"/>
    <col min="11793" max="11793" width="8.7265625" style="92"/>
    <col min="11794" max="11794" width="10.7265625" style="92" bestFit="1" customWidth="1"/>
    <col min="11795" max="11795" width="8.7265625" style="92"/>
    <col min="11796" max="11796" width="10.453125" style="92" bestFit="1" customWidth="1"/>
    <col min="11797" max="12028" width="8.7265625" style="92"/>
    <col min="12029" max="12029" width="6" style="92" customWidth="1"/>
    <col min="12030" max="12030" width="2.54296875" style="92" customWidth="1"/>
    <col min="12031" max="12031" width="37.453125" style="92" bestFit="1" customWidth="1"/>
    <col min="12032" max="12032" width="15.54296875" style="92" customWidth="1"/>
    <col min="12033" max="12033" width="3" style="92" customWidth="1"/>
    <col min="12034" max="12034" width="10.54296875" style="92" customWidth="1"/>
    <col min="12035" max="12035" width="3.26953125" style="92" customWidth="1"/>
    <col min="12036" max="12036" width="12.7265625" style="92" customWidth="1"/>
    <col min="12037" max="12037" width="2.453125" style="92" customWidth="1"/>
    <col min="12038" max="12038" width="10.7265625" style="92" customWidth="1"/>
    <col min="12039" max="12039" width="1.7265625" style="92" customWidth="1"/>
    <col min="12040" max="12040" width="14.26953125" style="92" customWidth="1"/>
    <col min="12041" max="12041" width="3.26953125" style="92" bestFit="1" customWidth="1"/>
    <col min="12042" max="12042" width="10.7265625" style="92" customWidth="1"/>
    <col min="12043" max="12043" width="2.7265625" style="92" customWidth="1"/>
    <col min="12044" max="12044" width="14.26953125" style="92" customWidth="1"/>
    <col min="12045" max="12045" width="2.7265625" style="92" customWidth="1"/>
    <col min="12046" max="12046" width="23.453125" style="92" bestFit="1" customWidth="1"/>
    <col min="12047" max="12047" width="8.7265625" style="92"/>
    <col min="12048" max="12048" width="10.54296875" style="92" bestFit="1" customWidth="1"/>
    <col min="12049" max="12049" width="8.7265625" style="92"/>
    <col min="12050" max="12050" width="10.7265625" style="92" bestFit="1" customWidth="1"/>
    <col min="12051" max="12051" width="8.7265625" style="92"/>
    <col min="12052" max="12052" width="10.453125" style="92" bestFit="1" customWidth="1"/>
    <col min="12053" max="12284" width="8.7265625" style="92"/>
    <col min="12285" max="12285" width="6" style="92" customWidth="1"/>
    <col min="12286" max="12286" width="2.54296875" style="92" customWidth="1"/>
    <col min="12287" max="12287" width="37.453125" style="92" bestFit="1" customWidth="1"/>
    <col min="12288" max="12288" width="15.54296875" style="92" customWidth="1"/>
    <col min="12289" max="12289" width="3" style="92" customWidth="1"/>
    <col min="12290" max="12290" width="10.54296875" style="92" customWidth="1"/>
    <col min="12291" max="12291" width="3.26953125" style="92" customWidth="1"/>
    <col min="12292" max="12292" width="12.7265625" style="92" customWidth="1"/>
    <col min="12293" max="12293" width="2.453125" style="92" customWidth="1"/>
    <col min="12294" max="12294" width="10.7265625" style="92" customWidth="1"/>
    <col min="12295" max="12295" width="1.7265625" style="92" customWidth="1"/>
    <col min="12296" max="12296" width="14.26953125" style="92" customWidth="1"/>
    <col min="12297" max="12297" width="3.26953125" style="92" bestFit="1" customWidth="1"/>
    <col min="12298" max="12298" width="10.7265625" style="92" customWidth="1"/>
    <col min="12299" max="12299" width="2.7265625" style="92" customWidth="1"/>
    <col min="12300" max="12300" width="14.26953125" style="92" customWidth="1"/>
    <col min="12301" max="12301" width="2.7265625" style="92" customWidth="1"/>
    <col min="12302" max="12302" width="23.453125" style="92" bestFit="1" customWidth="1"/>
    <col min="12303" max="12303" width="8.7265625" style="92"/>
    <col min="12304" max="12304" width="10.54296875" style="92" bestFit="1" customWidth="1"/>
    <col min="12305" max="12305" width="8.7265625" style="92"/>
    <col min="12306" max="12306" width="10.7265625" style="92" bestFit="1" customWidth="1"/>
    <col min="12307" max="12307" width="8.7265625" style="92"/>
    <col min="12308" max="12308" width="10.453125" style="92" bestFit="1" customWidth="1"/>
    <col min="12309" max="12540" width="8.7265625" style="92"/>
    <col min="12541" max="12541" width="6" style="92" customWidth="1"/>
    <col min="12542" max="12542" width="2.54296875" style="92" customWidth="1"/>
    <col min="12543" max="12543" width="37.453125" style="92" bestFit="1" customWidth="1"/>
    <col min="12544" max="12544" width="15.54296875" style="92" customWidth="1"/>
    <col min="12545" max="12545" width="3" style="92" customWidth="1"/>
    <col min="12546" max="12546" width="10.54296875" style="92" customWidth="1"/>
    <col min="12547" max="12547" width="3.26953125" style="92" customWidth="1"/>
    <col min="12548" max="12548" width="12.7265625" style="92" customWidth="1"/>
    <col min="12549" max="12549" width="2.453125" style="92" customWidth="1"/>
    <col min="12550" max="12550" width="10.7265625" style="92" customWidth="1"/>
    <col min="12551" max="12551" width="1.7265625" style="92" customWidth="1"/>
    <col min="12552" max="12552" width="14.26953125" style="92" customWidth="1"/>
    <col min="12553" max="12553" width="3.26953125" style="92" bestFit="1" customWidth="1"/>
    <col min="12554" max="12554" width="10.7265625" style="92" customWidth="1"/>
    <col min="12555" max="12555" width="2.7265625" style="92" customWidth="1"/>
    <col min="12556" max="12556" width="14.26953125" style="92" customWidth="1"/>
    <col min="12557" max="12557" width="2.7265625" style="92" customWidth="1"/>
    <col min="12558" max="12558" width="23.453125" style="92" bestFit="1" customWidth="1"/>
    <col min="12559" max="12559" width="8.7265625" style="92"/>
    <col min="12560" max="12560" width="10.54296875" style="92" bestFit="1" customWidth="1"/>
    <col min="12561" max="12561" width="8.7265625" style="92"/>
    <col min="12562" max="12562" width="10.7265625" style="92" bestFit="1" customWidth="1"/>
    <col min="12563" max="12563" width="8.7265625" style="92"/>
    <col min="12564" max="12564" width="10.453125" style="92" bestFit="1" customWidth="1"/>
    <col min="12565" max="12796" width="8.7265625" style="92"/>
    <col min="12797" max="12797" width="6" style="92" customWidth="1"/>
    <col min="12798" max="12798" width="2.54296875" style="92" customWidth="1"/>
    <col min="12799" max="12799" width="37.453125" style="92" bestFit="1" customWidth="1"/>
    <col min="12800" max="12800" width="15.54296875" style="92" customWidth="1"/>
    <col min="12801" max="12801" width="3" style="92" customWidth="1"/>
    <col min="12802" max="12802" width="10.54296875" style="92" customWidth="1"/>
    <col min="12803" max="12803" width="3.26953125" style="92" customWidth="1"/>
    <col min="12804" max="12804" width="12.7265625" style="92" customWidth="1"/>
    <col min="12805" max="12805" width="2.453125" style="92" customWidth="1"/>
    <col min="12806" max="12806" width="10.7265625" style="92" customWidth="1"/>
    <col min="12807" max="12807" width="1.7265625" style="92" customWidth="1"/>
    <col min="12808" max="12808" width="14.26953125" style="92" customWidth="1"/>
    <col min="12809" max="12809" width="3.26953125" style="92" bestFit="1" customWidth="1"/>
    <col min="12810" max="12810" width="10.7265625" style="92" customWidth="1"/>
    <col min="12811" max="12811" width="2.7265625" style="92" customWidth="1"/>
    <col min="12812" max="12812" width="14.26953125" style="92" customWidth="1"/>
    <col min="12813" max="12813" width="2.7265625" style="92" customWidth="1"/>
    <col min="12814" max="12814" width="23.453125" style="92" bestFit="1" customWidth="1"/>
    <col min="12815" max="12815" width="8.7265625" style="92"/>
    <col min="12816" max="12816" width="10.54296875" style="92" bestFit="1" customWidth="1"/>
    <col min="12817" max="12817" width="8.7265625" style="92"/>
    <col min="12818" max="12818" width="10.7265625" style="92" bestFit="1" customWidth="1"/>
    <col min="12819" max="12819" width="8.7265625" style="92"/>
    <col min="12820" max="12820" width="10.453125" style="92" bestFit="1" customWidth="1"/>
    <col min="12821" max="13052" width="8.7265625" style="92"/>
    <col min="13053" max="13053" width="6" style="92" customWidth="1"/>
    <col min="13054" max="13054" width="2.54296875" style="92" customWidth="1"/>
    <col min="13055" max="13055" width="37.453125" style="92" bestFit="1" customWidth="1"/>
    <col min="13056" max="13056" width="15.54296875" style="92" customWidth="1"/>
    <col min="13057" max="13057" width="3" style="92" customWidth="1"/>
    <col min="13058" max="13058" width="10.54296875" style="92" customWidth="1"/>
    <col min="13059" max="13059" width="3.26953125" style="92" customWidth="1"/>
    <col min="13060" max="13060" width="12.7265625" style="92" customWidth="1"/>
    <col min="13061" max="13061" width="2.453125" style="92" customWidth="1"/>
    <col min="13062" max="13062" width="10.7265625" style="92" customWidth="1"/>
    <col min="13063" max="13063" width="1.7265625" style="92" customWidth="1"/>
    <col min="13064" max="13064" width="14.26953125" style="92" customWidth="1"/>
    <col min="13065" max="13065" width="3.26953125" style="92" bestFit="1" customWidth="1"/>
    <col min="13066" max="13066" width="10.7265625" style="92" customWidth="1"/>
    <col min="13067" max="13067" width="2.7265625" style="92" customWidth="1"/>
    <col min="13068" max="13068" width="14.26953125" style="92" customWidth="1"/>
    <col min="13069" max="13069" width="2.7265625" style="92" customWidth="1"/>
    <col min="13070" max="13070" width="23.453125" style="92" bestFit="1" customWidth="1"/>
    <col min="13071" max="13071" width="8.7265625" style="92"/>
    <col min="13072" max="13072" width="10.54296875" style="92" bestFit="1" customWidth="1"/>
    <col min="13073" max="13073" width="8.7265625" style="92"/>
    <col min="13074" max="13074" width="10.7265625" style="92" bestFit="1" customWidth="1"/>
    <col min="13075" max="13075" width="8.7265625" style="92"/>
    <col min="13076" max="13076" width="10.453125" style="92" bestFit="1" customWidth="1"/>
    <col min="13077" max="13308" width="8.7265625" style="92"/>
    <col min="13309" max="13309" width="6" style="92" customWidth="1"/>
    <col min="13310" max="13310" width="2.54296875" style="92" customWidth="1"/>
    <col min="13311" max="13311" width="37.453125" style="92" bestFit="1" customWidth="1"/>
    <col min="13312" max="13312" width="15.54296875" style="92" customWidth="1"/>
    <col min="13313" max="13313" width="3" style="92" customWidth="1"/>
    <col min="13314" max="13314" width="10.54296875" style="92" customWidth="1"/>
    <col min="13315" max="13315" width="3.26953125" style="92" customWidth="1"/>
    <col min="13316" max="13316" width="12.7265625" style="92" customWidth="1"/>
    <col min="13317" max="13317" width="2.453125" style="92" customWidth="1"/>
    <col min="13318" max="13318" width="10.7265625" style="92" customWidth="1"/>
    <col min="13319" max="13319" width="1.7265625" style="92" customWidth="1"/>
    <col min="13320" max="13320" width="14.26953125" style="92" customWidth="1"/>
    <col min="13321" max="13321" width="3.26953125" style="92" bestFit="1" customWidth="1"/>
    <col min="13322" max="13322" width="10.7265625" style="92" customWidth="1"/>
    <col min="13323" max="13323" width="2.7265625" style="92" customWidth="1"/>
    <col min="13324" max="13324" width="14.26953125" style="92" customWidth="1"/>
    <col min="13325" max="13325" width="2.7265625" style="92" customWidth="1"/>
    <col min="13326" max="13326" width="23.453125" style="92" bestFit="1" customWidth="1"/>
    <col min="13327" max="13327" width="8.7265625" style="92"/>
    <col min="13328" max="13328" width="10.54296875" style="92" bestFit="1" customWidth="1"/>
    <col min="13329" max="13329" width="8.7265625" style="92"/>
    <col min="13330" max="13330" width="10.7265625" style="92" bestFit="1" customWidth="1"/>
    <col min="13331" max="13331" width="8.7265625" style="92"/>
    <col min="13332" max="13332" width="10.453125" style="92" bestFit="1" customWidth="1"/>
    <col min="13333" max="13564" width="8.7265625" style="92"/>
    <col min="13565" max="13565" width="6" style="92" customWidth="1"/>
    <col min="13566" max="13566" width="2.54296875" style="92" customWidth="1"/>
    <col min="13567" max="13567" width="37.453125" style="92" bestFit="1" customWidth="1"/>
    <col min="13568" max="13568" width="15.54296875" style="92" customWidth="1"/>
    <col min="13569" max="13569" width="3" style="92" customWidth="1"/>
    <col min="13570" max="13570" width="10.54296875" style="92" customWidth="1"/>
    <col min="13571" max="13571" width="3.26953125" style="92" customWidth="1"/>
    <col min="13572" max="13572" width="12.7265625" style="92" customWidth="1"/>
    <col min="13573" max="13573" width="2.453125" style="92" customWidth="1"/>
    <col min="13574" max="13574" width="10.7265625" style="92" customWidth="1"/>
    <col min="13575" max="13575" width="1.7265625" style="92" customWidth="1"/>
    <col min="13576" max="13576" width="14.26953125" style="92" customWidth="1"/>
    <col min="13577" max="13577" width="3.26953125" style="92" bestFit="1" customWidth="1"/>
    <col min="13578" max="13578" width="10.7265625" style="92" customWidth="1"/>
    <col min="13579" max="13579" width="2.7265625" style="92" customWidth="1"/>
    <col min="13580" max="13580" width="14.26953125" style="92" customWidth="1"/>
    <col min="13581" max="13581" width="2.7265625" style="92" customWidth="1"/>
    <col min="13582" max="13582" width="23.453125" style="92" bestFit="1" customWidth="1"/>
    <col min="13583" max="13583" width="8.7265625" style="92"/>
    <col min="13584" max="13584" width="10.54296875" style="92" bestFit="1" customWidth="1"/>
    <col min="13585" max="13585" width="8.7265625" style="92"/>
    <col min="13586" max="13586" width="10.7265625" style="92" bestFit="1" customWidth="1"/>
    <col min="13587" max="13587" width="8.7265625" style="92"/>
    <col min="13588" max="13588" width="10.453125" style="92" bestFit="1" customWidth="1"/>
    <col min="13589" max="13820" width="8.7265625" style="92"/>
    <col min="13821" max="13821" width="6" style="92" customWidth="1"/>
    <col min="13822" max="13822" width="2.54296875" style="92" customWidth="1"/>
    <col min="13823" max="13823" width="37.453125" style="92" bestFit="1" customWidth="1"/>
    <col min="13824" max="13824" width="15.54296875" style="92" customWidth="1"/>
    <col min="13825" max="13825" width="3" style="92" customWidth="1"/>
    <col min="13826" max="13826" width="10.54296875" style="92" customWidth="1"/>
    <col min="13827" max="13827" width="3.26953125" style="92" customWidth="1"/>
    <col min="13828" max="13828" width="12.7265625" style="92" customWidth="1"/>
    <col min="13829" max="13829" width="2.453125" style="92" customWidth="1"/>
    <col min="13830" max="13830" width="10.7265625" style="92" customWidth="1"/>
    <col min="13831" max="13831" width="1.7265625" style="92" customWidth="1"/>
    <col min="13832" max="13832" width="14.26953125" style="92" customWidth="1"/>
    <col min="13833" max="13833" width="3.26953125" style="92" bestFit="1" customWidth="1"/>
    <col min="13834" max="13834" width="10.7265625" style="92" customWidth="1"/>
    <col min="13835" max="13835" width="2.7265625" style="92" customWidth="1"/>
    <col min="13836" max="13836" width="14.26953125" style="92" customWidth="1"/>
    <col min="13837" max="13837" width="2.7265625" style="92" customWidth="1"/>
    <col min="13838" max="13838" width="23.453125" style="92" bestFit="1" customWidth="1"/>
    <col min="13839" max="13839" width="8.7265625" style="92"/>
    <col min="13840" max="13840" width="10.54296875" style="92" bestFit="1" customWidth="1"/>
    <col min="13841" max="13841" width="8.7265625" style="92"/>
    <col min="13842" max="13842" width="10.7265625" style="92" bestFit="1" customWidth="1"/>
    <col min="13843" max="13843" width="8.7265625" style="92"/>
    <col min="13844" max="13844" width="10.453125" style="92" bestFit="1" customWidth="1"/>
    <col min="13845" max="14076" width="8.7265625" style="92"/>
    <col min="14077" max="14077" width="6" style="92" customWidth="1"/>
    <col min="14078" max="14078" width="2.54296875" style="92" customWidth="1"/>
    <col min="14079" max="14079" width="37.453125" style="92" bestFit="1" customWidth="1"/>
    <col min="14080" max="14080" width="15.54296875" style="92" customWidth="1"/>
    <col min="14081" max="14081" width="3" style="92" customWidth="1"/>
    <col min="14082" max="14082" width="10.54296875" style="92" customWidth="1"/>
    <col min="14083" max="14083" width="3.26953125" style="92" customWidth="1"/>
    <col min="14084" max="14084" width="12.7265625" style="92" customWidth="1"/>
    <col min="14085" max="14085" width="2.453125" style="92" customWidth="1"/>
    <col min="14086" max="14086" width="10.7265625" style="92" customWidth="1"/>
    <col min="14087" max="14087" width="1.7265625" style="92" customWidth="1"/>
    <col min="14088" max="14088" width="14.26953125" style="92" customWidth="1"/>
    <col min="14089" max="14089" width="3.26953125" style="92" bestFit="1" customWidth="1"/>
    <col min="14090" max="14090" width="10.7265625" style="92" customWidth="1"/>
    <col min="14091" max="14091" width="2.7265625" style="92" customWidth="1"/>
    <col min="14092" max="14092" width="14.26953125" style="92" customWidth="1"/>
    <col min="14093" max="14093" width="2.7265625" style="92" customWidth="1"/>
    <col min="14094" max="14094" width="23.453125" style="92" bestFit="1" customWidth="1"/>
    <col min="14095" max="14095" width="8.7265625" style="92"/>
    <col min="14096" max="14096" width="10.54296875" style="92" bestFit="1" customWidth="1"/>
    <col min="14097" max="14097" width="8.7265625" style="92"/>
    <col min="14098" max="14098" width="10.7265625" style="92" bestFit="1" customWidth="1"/>
    <col min="14099" max="14099" width="8.7265625" style="92"/>
    <col min="14100" max="14100" width="10.453125" style="92" bestFit="1" customWidth="1"/>
    <col min="14101" max="14332" width="8.7265625" style="92"/>
    <col min="14333" max="14333" width="6" style="92" customWidth="1"/>
    <col min="14334" max="14334" width="2.54296875" style="92" customWidth="1"/>
    <col min="14335" max="14335" width="37.453125" style="92" bestFit="1" customWidth="1"/>
    <col min="14336" max="14336" width="15.54296875" style="92" customWidth="1"/>
    <col min="14337" max="14337" width="3" style="92" customWidth="1"/>
    <col min="14338" max="14338" width="10.54296875" style="92" customWidth="1"/>
    <col min="14339" max="14339" width="3.26953125" style="92" customWidth="1"/>
    <col min="14340" max="14340" width="12.7265625" style="92" customWidth="1"/>
    <col min="14341" max="14341" width="2.453125" style="92" customWidth="1"/>
    <col min="14342" max="14342" width="10.7265625" style="92" customWidth="1"/>
    <col min="14343" max="14343" width="1.7265625" style="92" customWidth="1"/>
    <col min="14344" max="14344" width="14.26953125" style="92" customWidth="1"/>
    <col min="14345" max="14345" width="3.26953125" style="92" bestFit="1" customWidth="1"/>
    <col min="14346" max="14346" width="10.7265625" style="92" customWidth="1"/>
    <col min="14347" max="14347" width="2.7265625" style="92" customWidth="1"/>
    <col min="14348" max="14348" width="14.26953125" style="92" customWidth="1"/>
    <col min="14349" max="14349" width="2.7265625" style="92" customWidth="1"/>
    <col min="14350" max="14350" width="23.453125" style="92" bestFit="1" customWidth="1"/>
    <col min="14351" max="14351" width="8.7265625" style="92"/>
    <col min="14352" max="14352" width="10.54296875" style="92" bestFit="1" customWidth="1"/>
    <col min="14353" max="14353" width="8.7265625" style="92"/>
    <col min="14354" max="14354" width="10.7265625" style="92" bestFit="1" customWidth="1"/>
    <col min="14355" max="14355" width="8.7265625" style="92"/>
    <col min="14356" max="14356" width="10.453125" style="92" bestFit="1" customWidth="1"/>
    <col min="14357" max="14588" width="8.7265625" style="92"/>
    <col min="14589" max="14589" width="6" style="92" customWidth="1"/>
    <col min="14590" max="14590" width="2.54296875" style="92" customWidth="1"/>
    <col min="14591" max="14591" width="37.453125" style="92" bestFit="1" customWidth="1"/>
    <col min="14592" max="14592" width="15.54296875" style="92" customWidth="1"/>
    <col min="14593" max="14593" width="3" style="92" customWidth="1"/>
    <col min="14594" max="14594" width="10.54296875" style="92" customWidth="1"/>
    <col min="14595" max="14595" width="3.26953125" style="92" customWidth="1"/>
    <col min="14596" max="14596" width="12.7265625" style="92" customWidth="1"/>
    <col min="14597" max="14597" width="2.453125" style="92" customWidth="1"/>
    <col min="14598" max="14598" width="10.7265625" style="92" customWidth="1"/>
    <col min="14599" max="14599" width="1.7265625" style="92" customWidth="1"/>
    <col min="14600" max="14600" width="14.26953125" style="92" customWidth="1"/>
    <col min="14601" max="14601" width="3.26953125" style="92" bestFit="1" customWidth="1"/>
    <col min="14602" max="14602" width="10.7265625" style="92" customWidth="1"/>
    <col min="14603" max="14603" width="2.7265625" style="92" customWidth="1"/>
    <col min="14604" max="14604" width="14.26953125" style="92" customWidth="1"/>
    <col min="14605" max="14605" width="2.7265625" style="92" customWidth="1"/>
    <col min="14606" max="14606" width="23.453125" style="92" bestFit="1" customWidth="1"/>
    <col min="14607" max="14607" width="8.7265625" style="92"/>
    <col min="14608" max="14608" width="10.54296875" style="92" bestFit="1" customWidth="1"/>
    <col min="14609" max="14609" width="8.7265625" style="92"/>
    <col min="14610" max="14610" width="10.7265625" style="92" bestFit="1" customWidth="1"/>
    <col min="14611" max="14611" width="8.7265625" style="92"/>
    <col min="14612" max="14612" width="10.453125" style="92" bestFit="1" customWidth="1"/>
    <col min="14613" max="14844" width="8.7265625" style="92"/>
    <col min="14845" max="14845" width="6" style="92" customWidth="1"/>
    <col min="14846" max="14846" width="2.54296875" style="92" customWidth="1"/>
    <col min="14847" max="14847" width="37.453125" style="92" bestFit="1" customWidth="1"/>
    <col min="14848" max="14848" width="15.54296875" style="92" customWidth="1"/>
    <col min="14849" max="14849" width="3" style="92" customWidth="1"/>
    <col min="14850" max="14850" width="10.54296875" style="92" customWidth="1"/>
    <col min="14851" max="14851" width="3.26953125" style="92" customWidth="1"/>
    <col min="14852" max="14852" width="12.7265625" style="92" customWidth="1"/>
    <col min="14853" max="14853" width="2.453125" style="92" customWidth="1"/>
    <col min="14854" max="14854" width="10.7265625" style="92" customWidth="1"/>
    <col min="14855" max="14855" width="1.7265625" style="92" customWidth="1"/>
    <col min="14856" max="14856" width="14.26953125" style="92" customWidth="1"/>
    <col min="14857" max="14857" width="3.26953125" style="92" bestFit="1" customWidth="1"/>
    <col min="14858" max="14858" width="10.7265625" style="92" customWidth="1"/>
    <col min="14859" max="14859" width="2.7265625" style="92" customWidth="1"/>
    <col min="14860" max="14860" width="14.26953125" style="92" customWidth="1"/>
    <col min="14861" max="14861" width="2.7265625" style="92" customWidth="1"/>
    <col min="14862" max="14862" width="23.453125" style="92" bestFit="1" customWidth="1"/>
    <col min="14863" max="14863" width="8.7265625" style="92"/>
    <col min="14864" max="14864" width="10.54296875" style="92" bestFit="1" customWidth="1"/>
    <col min="14865" max="14865" width="8.7265625" style="92"/>
    <col min="14866" max="14866" width="10.7265625" style="92" bestFit="1" customWidth="1"/>
    <col min="14867" max="14867" width="8.7265625" style="92"/>
    <col min="14868" max="14868" width="10.453125" style="92" bestFit="1" customWidth="1"/>
    <col min="14869" max="15100" width="8.7265625" style="92"/>
    <col min="15101" max="15101" width="6" style="92" customWidth="1"/>
    <col min="15102" max="15102" width="2.54296875" style="92" customWidth="1"/>
    <col min="15103" max="15103" width="37.453125" style="92" bestFit="1" customWidth="1"/>
    <col min="15104" max="15104" width="15.54296875" style="92" customWidth="1"/>
    <col min="15105" max="15105" width="3" style="92" customWidth="1"/>
    <col min="15106" max="15106" width="10.54296875" style="92" customWidth="1"/>
    <col min="15107" max="15107" width="3.26953125" style="92" customWidth="1"/>
    <col min="15108" max="15108" width="12.7265625" style="92" customWidth="1"/>
    <col min="15109" max="15109" width="2.453125" style="92" customWidth="1"/>
    <col min="15110" max="15110" width="10.7265625" style="92" customWidth="1"/>
    <col min="15111" max="15111" width="1.7265625" style="92" customWidth="1"/>
    <col min="15112" max="15112" width="14.26953125" style="92" customWidth="1"/>
    <col min="15113" max="15113" width="3.26953125" style="92" bestFit="1" customWidth="1"/>
    <col min="15114" max="15114" width="10.7265625" style="92" customWidth="1"/>
    <col min="15115" max="15115" width="2.7265625" style="92" customWidth="1"/>
    <col min="15116" max="15116" width="14.26953125" style="92" customWidth="1"/>
    <col min="15117" max="15117" width="2.7265625" style="92" customWidth="1"/>
    <col min="15118" max="15118" width="23.453125" style="92" bestFit="1" customWidth="1"/>
    <col min="15119" max="15119" width="8.7265625" style="92"/>
    <col min="15120" max="15120" width="10.54296875" style="92" bestFit="1" customWidth="1"/>
    <col min="15121" max="15121" width="8.7265625" style="92"/>
    <col min="15122" max="15122" width="10.7265625" style="92" bestFit="1" customWidth="1"/>
    <col min="15123" max="15123" width="8.7265625" style="92"/>
    <col min="15124" max="15124" width="10.453125" style="92" bestFit="1" customWidth="1"/>
    <col min="15125" max="15356" width="8.7265625" style="92"/>
    <col min="15357" max="15357" width="6" style="92" customWidth="1"/>
    <col min="15358" max="15358" width="2.54296875" style="92" customWidth="1"/>
    <col min="15359" max="15359" width="37.453125" style="92" bestFit="1" customWidth="1"/>
    <col min="15360" max="15360" width="15.54296875" style="92" customWidth="1"/>
    <col min="15361" max="15361" width="3" style="92" customWidth="1"/>
    <col min="15362" max="15362" width="10.54296875" style="92" customWidth="1"/>
    <col min="15363" max="15363" width="3.26953125" style="92" customWidth="1"/>
    <col min="15364" max="15364" width="12.7265625" style="92" customWidth="1"/>
    <col min="15365" max="15365" width="2.453125" style="92" customWidth="1"/>
    <col min="15366" max="15366" width="10.7265625" style="92" customWidth="1"/>
    <col min="15367" max="15367" width="1.7265625" style="92" customWidth="1"/>
    <col min="15368" max="15368" width="14.26953125" style="92" customWidth="1"/>
    <col min="15369" max="15369" width="3.26953125" style="92" bestFit="1" customWidth="1"/>
    <col min="15370" max="15370" width="10.7265625" style="92" customWidth="1"/>
    <col min="15371" max="15371" width="2.7265625" style="92" customWidth="1"/>
    <col min="15372" max="15372" width="14.26953125" style="92" customWidth="1"/>
    <col min="15373" max="15373" width="2.7265625" style="92" customWidth="1"/>
    <col min="15374" max="15374" width="23.453125" style="92" bestFit="1" customWidth="1"/>
    <col min="15375" max="15375" width="8.7265625" style="92"/>
    <col min="15376" max="15376" width="10.54296875" style="92" bestFit="1" customWidth="1"/>
    <col min="15377" max="15377" width="8.7265625" style="92"/>
    <col min="15378" max="15378" width="10.7265625" style="92" bestFit="1" customWidth="1"/>
    <col min="15379" max="15379" width="8.7265625" style="92"/>
    <col min="15380" max="15380" width="10.453125" style="92" bestFit="1" customWidth="1"/>
    <col min="15381" max="15612" width="8.7265625" style="92"/>
    <col min="15613" max="15613" width="6" style="92" customWidth="1"/>
    <col min="15614" max="15614" width="2.54296875" style="92" customWidth="1"/>
    <col min="15615" max="15615" width="37.453125" style="92" bestFit="1" customWidth="1"/>
    <col min="15616" max="15616" width="15.54296875" style="92" customWidth="1"/>
    <col min="15617" max="15617" width="3" style="92" customWidth="1"/>
    <col min="15618" max="15618" width="10.54296875" style="92" customWidth="1"/>
    <col min="15619" max="15619" width="3.26953125" style="92" customWidth="1"/>
    <col min="15620" max="15620" width="12.7265625" style="92" customWidth="1"/>
    <col min="15621" max="15621" width="2.453125" style="92" customWidth="1"/>
    <col min="15622" max="15622" width="10.7265625" style="92" customWidth="1"/>
    <col min="15623" max="15623" width="1.7265625" style="92" customWidth="1"/>
    <col min="15624" max="15624" width="14.26953125" style="92" customWidth="1"/>
    <col min="15625" max="15625" width="3.26953125" style="92" bestFit="1" customWidth="1"/>
    <col min="15626" max="15626" width="10.7265625" style="92" customWidth="1"/>
    <col min="15627" max="15627" width="2.7265625" style="92" customWidth="1"/>
    <col min="15628" max="15628" width="14.26953125" style="92" customWidth="1"/>
    <col min="15629" max="15629" width="2.7265625" style="92" customWidth="1"/>
    <col min="15630" max="15630" width="23.453125" style="92" bestFit="1" customWidth="1"/>
    <col min="15631" max="15631" width="8.7265625" style="92"/>
    <col min="15632" max="15632" width="10.54296875" style="92" bestFit="1" customWidth="1"/>
    <col min="15633" max="15633" width="8.7265625" style="92"/>
    <col min="15634" max="15634" width="10.7265625" style="92" bestFit="1" customWidth="1"/>
    <col min="15635" max="15635" width="8.7265625" style="92"/>
    <col min="15636" max="15636" width="10.453125" style="92" bestFit="1" customWidth="1"/>
    <col min="15637" max="15868" width="8.7265625" style="92"/>
    <col min="15869" max="15869" width="6" style="92" customWidth="1"/>
    <col min="15870" max="15870" width="2.54296875" style="92" customWidth="1"/>
    <col min="15871" max="15871" width="37.453125" style="92" bestFit="1" customWidth="1"/>
    <col min="15872" max="15872" width="15.54296875" style="92" customWidth="1"/>
    <col min="15873" max="15873" width="3" style="92" customWidth="1"/>
    <col min="15874" max="15874" width="10.54296875" style="92" customWidth="1"/>
    <col min="15875" max="15875" width="3.26953125" style="92" customWidth="1"/>
    <col min="15876" max="15876" width="12.7265625" style="92" customWidth="1"/>
    <col min="15877" max="15877" width="2.453125" style="92" customWidth="1"/>
    <col min="15878" max="15878" width="10.7265625" style="92" customWidth="1"/>
    <col min="15879" max="15879" width="1.7265625" style="92" customWidth="1"/>
    <col min="15880" max="15880" width="14.26953125" style="92" customWidth="1"/>
    <col min="15881" max="15881" width="3.26953125" style="92" bestFit="1" customWidth="1"/>
    <col min="15882" max="15882" width="10.7265625" style="92" customWidth="1"/>
    <col min="15883" max="15883" width="2.7265625" style="92" customWidth="1"/>
    <col min="15884" max="15884" width="14.26953125" style="92" customWidth="1"/>
    <col min="15885" max="15885" width="2.7265625" style="92" customWidth="1"/>
    <col min="15886" max="15886" width="23.453125" style="92" bestFit="1" customWidth="1"/>
    <col min="15887" max="15887" width="8.7265625" style="92"/>
    <col min="15888" max="15888" width="10.54296875" style="92" bestFit="1" customWidth="1"/>
    <col min="15889" max="15889" width="8.7265625" style="92"/>
    <col min="15890" max="15890" width="10.7265625" style="92" bestFit="1" customWidth="1"/>
    <col min="15891" max="15891" width="8.7265625" style="92"/>
    <col min="15892" max="15892" width="10.453125" style="92" bestFit="1" customWidth="1"/>
    <col min="15893" max="16124" width="8.7265625" style="92"/>
    <col min="16125" max="16125" width="6" style="92" customWidth="1"/>
    <col min="16126" max="16126" width="2.54296875" style="92" customWidth="1"/>
    <col min="16127" max="16127" width="37.453125" style="92" bestFit="1" customWidth="1"/>
    <col min="16128" max="16128" width="15.54296875" style="92" customWidth="1"/>
    <col min="16129" max="16129" width="3" style="92" customWidth="1"/>
    <col min="16130" max="16130" width="10.54296875" style="92" customWidth="1"/>
    <col min="16131" max="16131" width="3.26953125" style="92" customWidth="1"/>
    <col min="16132" max="16132" width="12.7265625" style="92" customWidth="1"/>
    <col min="16133" max="16133" width="2.453125" style="92" customWidth="1"/>
    <col min="16134" max="16134" width="10.7265625" style="92" customWidth="1"/>
    <col min="16135" max="16135" width="1.7265625" style="92" customWidth="1"/>
    <col min="16136" max="16136" width="14.26953125" style="92" customWidth="1"/>
    <col min="16137" max="16137" width="3.26953125" style="92" bestFit="1" customWidth="1"/>
    <col min="16138" max="16138" width="10.7265625" style="92" customWidth="1"/>
    <col min="16139" max="16139" width="2.7265625" style="92" customWidth="1"/>
    <col min="16140" max="16140" width="14.26953125" style="92" customWidth="1"/>
    <col min="16141" max="16141" width="2.7265625" style="92" customWidth="1"/>
    <col min="16142" max="16142" width="23.453125" style="92" bestFit="1" customWidth="1"/>
    <col min="16143" max="16143" width="8.7265625" style="92"/>
    <col min="16144" max="16144" width="10.54296875" style="92" bestFit="1" customWidth="1"/>
    <col min="16145" max="16145" width="8.7265625" style="92"/>
    <col min="16146" max="16146" width="10.7265625" style="92" bestFit="1" customWidth="1"/>
    <col min="16147" max="16147" width="8.7265625" style="92"/>
    <col min="16148" max="16148" width="10.453125" style="92" bestFit="1" customWidth="1"/>
    <col min="16149" max="16384" width="8.7265625" style="92"/>
  </cols>
  <sheetData>
    <row r="1" spans="1:16" s="104" customFormat="1" x14ac:dyDescent="0.3">
      <c r="B1" s="247" t="s">
        <v>432</v>
      </c>
      <c r="C1" s="247"/>
      <c r="D1" s="247"/>
      <c r="E1" s="247"/>
      <c r="F1" s="247"/>
      <c r="G1" s="247"/>
      <c r="H1" s="247"/>
      <c r="I1" s="247"/>
      <c r="J1" s="247"/>
      <c r="K1" s="247"/>
      <c r="L1" s="247"/>
      <c r="M1" s="247"/>
      <c r="N1" s="247"/>
    </row>
    <row r="2" spans="1:16" s="104" customFormat="1" x14ac:dyDescent="0.3">
      <c r="B2" s="247" t="s">
        <v>433</v>
      </c>
      <c r="C2" s="247"/>
      <c r="D2" s="247"/>
      <c r="E2" s="247"/>
      <c r="F2" s="247"/>
      <c r="G2" s="247"/>
      <c r="H2" s="247"/>
      <c r="I2" s="247"/>
      <c r="J2" s="247"/>
      <c r="K2" s="247"/>
      <c r="L2" s="247"/>
      <c r="M2" s="247"/>
      <c r="N2" s="247"/>
    </row>
    <row r="3" spans="1:16" s="104" customFormat="1" x14ac:dyDescent="0.3">
      <c r="B3" s="247" t="s">
        <v>434</v>
      </c>
      <c r="C3" s="247"/>
      <c r="D3" s="247"/>
      <c r="E3" s="247"/>
      <c r="F3" s="247"/>
      <c r="G3" s="247"/>
      <c r="H3" s="247"/>
      <c r="I3" s="247"/>
      <c r="J3" s="247"/>
      <c r="K3" s="247"/>
      <c r="L3" s="247"/>
      <c r="M3" s="247"/>
      <c r="N3" s="247"/>
    </row>
    <row r="4" spans="1:16" s="104" customFormat="1" x14ac:dyDescent="0.3">
      <c r="B4" s="247" t="s">
        <v>435</v>
      </c>
      <c r="C4" s="247"/>
      <c r="D4" s="247"/>
      <c r="E4" s="247"/>
      <c r="F4" s="247"/>
      <c r="G4" s="247"/>
      <c r="H4" s="247"/>
      <c r="I4" s="247"/>
      <c r="J4" s="247"/>
      <c r="K4" s="247"/>
      <c r="L4" s="247"/>
      <c r="M4" s="247"/>
      <c r="N4" s="247"/>
    </row>
    <row r="5" spans="1:16" s="104" customFormat="1" x14ac:dyDescent="0.3">
      <c r="B5" s="247" t="s">
        <v>436</v>
      </c>
      <c r="C5" s="247"/>
      <c r="D5" s="247"/>
      <c r="E5" s="247"/>
      <c r="F5" s="247"/>
      <c r="G5" s="247"/>
      <c r="H5" s="247"/>
      <c r="I5" s="247"/>
      <c r="J5" s="247"/>
      <c r="K5" s="247"/>
      <c r="L5" s="247"/>
      <c r="M5" s="247"/>
      <c r="N5" s="247"/>
    </row>
    <row r="6" spans="1:16" x14ac:dyDescent="0.3">
      <c r="N6" s="92" t="s">
        <v>439</v>
      </c>
    </row>
    <row r="7" spans="1:16" x14ac:dyDescent="0.3">
      <c r="A7" s="245" t="s">
        <v>444</v>
      </c>
      <c r="B7" s="245"/>
      <c r="C7" s="245"/>
      <c r="D7" s="245"/>
      <c r="E7" s="245"/>
      <c r="F7" s="245"/>
      <c r="G7" s="245"/>
      <c r="H7" s="245"/>
      <c r="I7" s="245"/>
      <c r="J7" s="245"/>
      <c r="K7" s="245"/>
      <c r="L7" s="245"/>
      <c r="M7" s="245"/>
      <c r="N7" s="245"/>
      <c r="O7" s="245"/>
      <c r="P7" s="245"/>
    </row>
    <row r="8" spans="1:16" x14ac:dyDescent="0.3">
      <c r="A8" s="245" t="s">
        <v>445</v>
      </c>
      <c r="B8" s="245"/>
      <c r="C8" s="245"/>
      <c r="D8" s="245"/>
      <c r="E8" s="245"/>
      <c r="F8" s="245"/>
      <c r="G8" s="245"/>
      <c r="H8" s="245"/>
      <c r="I8" s="245"/>
      <c r="J8" s="245"/>
      <c r="K8" s="245"/>
      <c r="L8" s="245"/>
      <c r="M8" s="245"/>
      <c r="N8" s="245"/>
      <c r="O8" s="245"/>
      <c r="P8" s="245"/>
    </row>
    <row r="9" spans="1:16" x14ac:dyDescent="0.3">
      <c r="A9" s="245" t="s">
        <v>446</v>
      </c>
      <c r="B9" s="245"/>
      <c r="C9" s="245"/>
      <c r="D9" s="245"/>
      <c r="E9" s="245"/>
      <c r="F9" s="245"/>
      <c r="G9" s="245"/>
      <c r="H9" s="245"/>
      <c r="I9" s="245"/>
      <c r="J9" s="245"/>
      <c r="K9" s="245"/>
      <c r="L9" s="245"/>
      <c r="M9" s="245"/>
      <c r="N9" s="245"/>
      <c r="O9" s="245"/>
      <c r="P9" s="245"/>
    </row>
    <row r="10" spans="1:16" x14ac:dyDescent="0.3">
      <c r="A10" s="245" t="s">
        <v>171</v>
      </c>
      <c r="B10" s="245"/>
      <c r="C10" s="245"/>
      <c r="D10" s="245"/>
      <c r="E10" s="245"/>
      <c r="F10" s="245"/>
      <c r="G10" s="245"/>
      <c r="H10" s="245"/>
      <c r="I10" s="245"/>
      <c r="J10" s="245"/>
      <c r="K10" s="245"/>
      <c r="L10" s="245"/>
      <c r="M10" s="245"/>
      <c r="N10" s="245"/>
      <c r="O10" s="245"/>
      <c r="P10" s="245"/>
    </row>
    <row r="11" spans="1:16" ht="12.75" customHeight="1" x14ac:dyDescent="0.3">
      <c r="A11" s="245" t="s">
        <v>172</v>
      </c>
      <c r="B11" s="245"/>
      <c r="C11" s="245"/>
      <c r="D11" s="245"/>
      <c r="E11" s="245"/>
      <c r="F11" s="245"/>
      <c r="G11" s="245"/>
      <c r="H11" s="245"/>
      <c r="I11" s="245"/>
      <c r="J11" s="245"/>
      <c r="K11" s="245"/>
      <c r="L11" s="245"/>
      <c r="M11" s="245"/>
      <c r="N11" s="245"/>
      <c r="O11" s="245"/>
      <c r="P11" s="245"/>
    </row>
    <row r="12" spans="1:16" ht="12.75" customHeight="1" x14ac:dyDescent="0.3">
      <c r="A12" s="245" t="s">
        <v>447</v>
      </c>
      <c r="B12" s="245"/>
      <c r="C12" s="245"/>
      <c r="D12" s="245"/>
      <c r="E12" s="245"/>
      <c r="F12" s="245"/>
      <c r="G12" s="245"/>
      <c r="H12" s="245"/>
      <c r="I12" s="245"/>
      <c r="J12" s="245"/>
      <c r="K12" s="245"/>
      <c r="L12" s="245"/>
      <c r="M12" s="245"/>
      <c r="N12" s="245"/>
      <c r="O12" s="245"/>
      <c r="P12" s="245"/>
    </row>
    <row r="13" spans="1:16" ht="12.75" customHeight="1" x14ac:dyDescent="0.3">
      <c r="A13" s="2"/>
      <c r="B13" s="2"/>
      <c r="C13" s="97"/>
      <c r="D13" s="2"/>
      <c r="E13" s="2"/>
      <c r="F13" s="2"/>
      <c r="G13" s="2"/>
      <c r="H13" s="2"/>
      <c r="I13" s="2"/>
      <c r="J13" s="2"/>
      <c r="K13" s="2"/>
      <c r="L13" s="2"/>
      <c r="M13" s="2"/>
      <c r="N13" s="2"/>
      <c r="O13" s="2"/>
      <c r="P13" s="2"/>
    </row>
    <row r="14" spans="1:16" x14ac:dyDescent="0.3">
      <c r="B14" s="3" t="s">
        <v>2</v>
      </c>
      <c r="E14" s="98"/>
      <c r="F14" s="44" t="s">
        <v>3</v>
      </c>
      <c r="G14" s="44"/>
      <c r="H14" s="44" t="s">
        <v>4</v>
      </c>
      <c r="I14" s="51"/>
      <c r="J14" s="44" t="s">
        <v>98</v>
      </c>
      <c r="K14" s="51"/>
      <c r="L14" s="44" t="s">
        <v>75</v>
      </c>
      <c r="M14" s="51"/>
      <c r="N14" s="44" t="s">
        <v>173</v>
      </c>
      <c r="O14" s="51"/>
      <c r="P14" s="44" t="s">
        <v>174</v>
      </c>
    </row>
    <row r="15" spans="1:16" x14ac:dyDescent="0.3">
      <c r="A15" s="98"/>
      <c r="D15" s="99"/>
      <c r="F15" s="100"/>
      <c r="G15" s="101"/>
      <c r="H15" s="100"/>
      <c r="I15" s="100"/>
      <c r="L15" s="102"/>
      <c r="M15" s="103"/>
      <c r="N15" s="103"/>
      <c r="O15" s="103"/>
    </row>
    <row r="16" spans="1:16" x14ac:dyDescent="0.3">
      <c r="A16" s="99"/>
      <c r="B16" s="104"/>
      <c r="C16" s="104"/>
      <c r="D16" s="99" t="s">
        <v>126</v>
      </c>
      <c r="E16" s="104"/>
      <c r="F16" s="100"/>
      <c r="G16" s="100"/>
      <c r="H16" s="100"/>
      <c r="I16" s="44"/>
      <c r="J16" s="105"/>
      <c r="K16" s="105"/>
      <c r="L16" s="106"/>
      <c r="M16" s="99"/>
      <c r="N16" s="99"/>
      <c r="O16" s="99"/>
      <c r="P16" s="99"/>
    </row>
    <row r="17" spans="1:20" ht="26" x14ac:dyDescent="0.3">
      <c r="A17" s="107" t="s">
        <v>175</v>
      </c>
      <c r="B17" s="108" t="s">
        <v>76</v>
      </c>
      <c r="C17" s="99"/>
      <c r="D17" s="107" t="s">
        <v>176</v>
      </c>
      <c r="E17" s="104"/>
      <c r="F17" s="50" t="s">
        <v>101</v>
      </c>
      <c r="G17" s="51"/>
      <c r="H17" s="50" t="s">
        <v>102</v>
      </c>
      <c r="I17" s="55"/>
      <c r="J17" s="46" t="s">
        <v>177</v>
      </c>
      <c r="K17" s="99"/>
      <c r="L17" s="107" t="s">
        <v>178</v>
      </c>
      <c r="M17" s="99"/>
      <c r="N17" s="108" t="s">
        <v>179</v>
      </c>
      <c r="O17" s="99"/>
      <c r="P17" s="108" t="s">
        <v>9</v>
      </c>
    </row>
    <row r="18" spans="1:20" x14ac:dyDescent="0.3">
      <c r="A18" s="109"/>
      <c r="B18" s="110" t="s">
        <v>10</v>
      </c>
      <c r="C18" s="30"/>
      <c r="D18" s="110"/>
      <c r="E18" s="109"/>
      <c r="F18" s="111"/>
      <c r="G18" s="100"/>
      <c r="H18" s="111"/>
      <c r="I18" s="112"/>
      <c r="K18" s="109"/>
      <c r="L18" s="109"/>
      <c r="M18" s="109"/>
    </row>
    <row r="19" spans="1:20" x14ac:dyDescent="0.3">
      <c r="A19" s="109">
        <v>1</v>
      </c>
      <c r="B19" s="113" t="s">
        <v>180</v>
      </c>
      <c r="C19" s="109"/>
      <c r="D19" s="43" t="s">
        <v>106</v>
      </c>
      <c r="E19" s="109" t="s">
        <v>66</v>
      </c>
      <c r="F19" s="114"/>
      <c r="G19" s="115"/>
      <c r="H19" s="114"/>
      <c r="I19" s="115"/>
      <c r="J19" s="9">
        <v>2508166225.2000003</v>
      </c>
      <c r="K19" s="116"/>
      <c r="L19" s="117">
        <f>$L$65</f>
        <v>1</v>
      </c>
      <c r="M19" s="109"/>
      <c r="N19" s="9">
        <f>J19*L19</f>
        <v>2508166225.2000003</v>
      </c>
      <c r="O19" s="9"/>
      <c r="P19" s="92" t="s">
        <v>181</v>
      </c>
      <c r="R19" s="118"/>
      <c r="S19" s="118"/>
      <c r="T19" s="119"/>
    </row>
    <row r="20" spans="1:20" x14ac:dyDescent="0.3">
      <c r="A20" s="109" t="s">
        <v>182</v>
      </c>
      <c r="B20" s="120"/>
      <c r="C20" s="109"/>
      <c r="D20" s="43"/>
      <c r="E20" s="109"/>
      <c r="F20" s="121"/>
      <c r="G20" s="121"/>
      <c r="H20" s="121"/>
      <c r="I20" s="121"/>
      <c r="J20" s="122"/>
      <c r="K20" s="123"/>
      <c r="L20" s="124"/>
      <c r="M20" s="124"/>
      <c r="N20" s="122"/>
      <c r="O20" s="9"/>
      <c r="P20" s="7"/>
      <c r="R20" s="118"/>
      <c r="S20" s="118"/>
      <c r="T20" s="119"/>
    </row>
    <row r="21" spans="1:20" x14ac:dyDescent="0.3">
      <c r="A21" s="109"/>
      <c r="B21" s="125" t="s">
        <v>12</v>
      </c>
      <c r="C21" s="30"/>
      <c r="D21" s="40"/>
      <c r="E21" s="116"/>
      <c r="F21" s="121"/>
      <c r="G21" s="121"/>
      <c r="H21" s="121"/>
      <c r="I21" s="121"/>
      <c r="J21" s="23"/>
      <c r="K21" s="126"/>
      <c r="L21" s="124"/>
      <c r="M21" s="124"/>
      <c r="N21" s="23"/>
      <c r="O21" s="127"/>
      <c r="P21" s="7"/>
      <c r="R21" s="118"/>
      <c r="S21" s="118"/>
      <c r="T21" s="119"/>
    </row>
    <row r="22" spans="1:20" x14ac:dyDescent="0.3">
      <c r="A22" s="109">
        <f>A19+1</f>
        <v>2</v>
      </c>
      <c r="B22" s="113" t="s">
        <v>183</v>
      </c>
      <c r="D22" s="43" t="s">
        <v>184</v>
      </c>
      <c r="E22" s="109" t="s">
        <v>185</v>
      </c>
      <c r="F22" s="128">
        <v>145253075</v>
      </c>
      <c r="G22" s="121"/>
      <c r="H22" s="128">
        <v>151720438</v>
      </c>
      <c r="I22" s="121"/>
      <c r="J22" s="9">
        <f>AVERAGE(F22,H22)</f>
        <v>148486756.5</v>
      </c>
      <c r="K22" s="129" t="s">
        <v>186</v>
      </c>
      <c r="L22" s="117">
        <f>$L$63</f>
        <v>8.7480153562766894E-2</v>
      </c>
      <c r="M22" s="130" t="s">
        <v>144</v>
      </c>
      <c r="N22" s="9">
        <f>J22*L22</f>
        <v>12989644.260657175</v>
      </c>
      <c r="O22" s="131"/>
      <c r="P22" s="92" t="s">
        <v>187</v>
      </c>
      <c r="Q22" s="132"/>
      <c r="R22" s="118"/>
      <c r="S22" s="118"/>
      <c r="T22" s="119"/>
    </row>
    <row r="23" spans="1:20" x14ac:dyDescent="0.3">
      <c r="A23" s="109">
        <f>A22+1</f>
        <v>3</v>
      </c>
      <c r="B23" s="113" t="s">
        <v>188</v>
      </c>
      <c r="D23" s="43" t="s">
        <v>189</v>
      </c>
      <c r="E23" s="109" t="s">
        <v>185</v>
      </c>
      <c r="F23" s="133">
        <v>379921490</v>
      </c>
      <c r="G23" s="121"/>
      <c r="H23" s="133">
        <v>439075822</v>
      </c>
      <c r="I23" s="121"/>
      <c r="J23" s="122">
        <f>AVERAGE(F23,H23)</f>
        <v>409498656</v>
      </c>
      <c r="K23" s="129" t="s">
        <v>186</v>
      </c>
      <c r="L23" s="117">
        <f>$L$63</f>
        <v>8.7480153562766894E-2</v>
      </c>
      <c r="M23" s="130" t="s">
        <v>144</v>
      </c>
      <c r="N23" s="122">
        <f>J23*L23</f>
        <v>35823005.310626656</v>
      </c>
      <c r="O23" s="134"/>
      <c r="P23" s="92" t="s">
        <v>190</v>
      </c>
      <c r="Q23" s="132"/>
      <c r="R23" s="118"/>
      <c r="S23" s="118"/>
      <c r="T23" s="119"/>
    </row>
    <row r="24" spans="1:20" ht="13.5" thickBot="1" x14ac:dyDescent="0.35">
      <c r="A24" s="109">
        <f>A23+1</f>
        <v>4</v>
      </c>
      <c r="B24" s="120" t="s">
        <v>191</v>
      </c>
      <c r="D24" s="43"/>
      <c r="E24" s="109"/>
      <c r="F24" s="135">
        <f>F23+F22</f>
        <v>525174565</v>
      </c>
      <c r="G24" s="121"/>
      <c r="H24" s="135">
        <f>H23+H22</f>
        <v>590796260</v>
      </c>
      <c r="I24" s="121"/>
      <c r="J24" s="135">
        <f>J23+J22</f>
        <v>557985412.5</v>
      </c>
      <c r="K24" s="126"/>
      <c r="L24" s="130"/>
      <c r="M24" s="130"/>
      <c r="N24" s="135">
        <f>N23+N22</f>
        <v>48812649.571283832</v>
      </c>
      <c r="O24" s="9"/>
      <c r="Q24" s="109"/>
      <c r="R24" s="118"/>
      <c r="S24" s="118"/>
      <c r="T24" s="119"/>
    </row>
    <row r="25" spans="1:20" ht="13.5" thickTop="1" x14ac:dyDescent="0.3">
      <c r="A25" s="109" t="s">
        <v>182</v>
      </c>
      <c r="B25" s="120"/>
      <c r="D25" s="43"/>
      <c r="E25" s="109"/>
      <c r="F25" s="122"/>
      <c r="G25" s="121"/>
      <c r="H25" s="122"/>
      <c r="I25" s="121"/>
      <c r="J25" s="122"/>
      <c r="K25" s="136"/>
      <c r="L25" s="130"/>
      <c r="M25" s="130"/>
      <c r="N25" s="122"/>
      <c r="O25" s="9"/>
      <c r="Q25" s="109"/>
      <c r="R25" s="118"/>
      <c r="S25" s="118"/>
      <c r="T25" s="119"/>
    </row>
    <row r="26" spans="1:20" x14ac:dyDescent="0.3">
      <c r="A26" s="109">
        <f>A24+1</f>
        <v>5</v>
      </c>
      <c r="B26" s="110" t="s">
        <v>14</v>
      </c>
      <c r="D26" s="43">
        <v>105</v>
      </c>
      <c r="E26" s="109" t="s">
        <v>69</v>
      </c>
      <c r="F26" s="128">
        <v>3319087</v>
      </c>
      <c r="G26" s="121"/>
      <c r="H26" s="128">
        <v>3319087</v>
      </c>
      <c r="I26" s="121"/>
      <c r="J26" s="9">
        <f>AVERAGE(F26,H26)</f>
        <v>3319087</v>
      </c>
      <c r="K26" s="116"/>
      <c r="L26" s="117">
        <f>$L$65</f>
        <v>1</v>
      </c>
      <c r="M26" s="130"/>
      <c r="N26" s="9">
        <f>J26*L26</f>
        <v>3319087</v>
      </c>
      <c r="O26" s="9"/>
      <c r="P26" s="137" t="s">
        <v>192</v>
      </c>
      <c r="Q26" s="30"/>
      <c r="R26" s="118"/>
      <c r="S26" s="118"/>
      <c r="T26" s="119"/>
    </row>
    <row r="27" spans="1:20" x14ac:dyDescent="0.3">
      <c r="A27" s="109" t="s">
        <v>182</v>
      </c>
      <c r="D27" s="43"/>
      <c r="E27" s="109"/>
      <c r="F27" s="122"/>
      <c r="G27" s="121"/>
      <c r="H27" s="122" t="s">
        <v>193</v>
      </c>
      <c r="I27" s="121"/>
      <c r="J27" s="122" t="s">
        <v>193</v>
      </c>
      <c r="K27" s="123"/>
      <c r="L27" s="130"/>
      <c r="M27" s="130"/>
      <c r="N27" s="122"/>
      <c r="O27" s="9"/>
      <c r="Q27" s="109"/>
      <c r="R27" s="118"/>
      <c r="S27" s="118"/>
      <c r="T27" s="119"/>
    </row>
    <row r="28" spans="1:20" x14ac:dyDescent="0.3">
      <c r="A28" s="109"/>
      <c r="B28" s="110" t="s">
        <v>194</v>
      </c>
      <c r="D28" s="40"/>
      <c r="E28" s="116"/>
      <c r="F28" s="122"/>
      <c r="G28" s="121"/>
      <c r="H28" s="122"/>
      <c r="I28" s="121"/>
      <c r="J28" s="138"/>
      <c r="K28" s="123"/>
      <c r="L28" s="109"/>
      <c r="M28" s="109"/>
      <c r="N28" s="138"/>
      <c r="O28" s="119"/>
      <c r="Q28" s="30"/>
      <c r="R28" s="118"/>
      <c r="S28" s="118"/>
      <c r="T28" s="119"/>
    </row>
    <row r="29" spans="1:20" x14ac:dyDescent="0.3">
      <c r="A29" s="109">
        <f>A26+1</f>
        <v>6</v>
      </c>
      <c r="B29" s="113" t="s">
        <v>195</v>
      </c>
      <c r="D29" s="43">
        <v>108</v>
      </c>
      <c r="E29" s="109" t="s">
        <v>66</v>
      </c>
      <c r="F29" s="9"/>
      <c r="G29" s="121"/>
      <c r="H29" s="9"/>
      <c r="I29" s="121"/>
      <c r="J29" s="9">
        <v>-572365815.29999995</v>
      </c>
      <c r="K29" s="116"/>
      <c r="L29" s="117">
        <f>$L$65</f>
        <v>1</v>
      </c>
      <c r="M29" s="130"/>
      <c r="N29" s="9">
        <f>J29*L29</f>
        <v>-572365815.29999995</v>
      </c>
      <c r="O29" s="9"/>
      <c r="P29" s="92" t="s">
        <v>196</v>
      </c>
      <c r="Q29" s="109"/>
      <c r="R29" s="118"/>
      <c r="S29" s="118"/>
      <c r="T29" s="119"/>
    </row>
    <row r="30" spans="1:20" x14ac:dyDescent="0.3">
      <c r="A30" s="109">
        <f>A29+1</f>
        <v>7</v>
      </c>
      <c r="B30" s="113" t="s">
        <v>197</v>
      </c>
      <c r="D30" s="43">
        <v>111</v>
      </c>
      <c r="E30" s="109"/>
      <c r="F30" s="133">
        <v>-103707409</v>
      </c>
      <c r="G30" s="121"/>
      <c r="H30" s="133">
        <v>-112982559</v>
      </c>
      <c r="I30" s="121"/>
      <c r="J30" s="23">
        <f>AVERAGE(F30,H30)</f>
        <v>-108344984</v>
      </c>
      <c r="K30" s="129" t="s">
        <v>186</v>
      </c>
      <c r="L30" s="117">
        <f>$L$63</f>
        <v>8.7480153562766894E-2</v>
      </c>
      <c r="M30" s="130" t="s">
        <v>198</v>
      </c>
      <c r="N30" s="23">
        <f>J30*L30</f>
        <v>-9478035.8380755223</v>
      </c>
      <c r="O30" s="23"/>
      <c r="P30" s="92" t="s">
        <v>199</v>
      </c>
      <c r="Q30" s="132"/>
      <c r="R30" s="118"/>
      <c r="S30" s="118"/>
      <c r="T30" s="119"/>
    </row>
    <row r="31" spans="1:20" x14ac:dyDescent="0.3">
      <c r="A31" s="109">
        <f>A30+1</f>
        <v>8</v>
      </c>
      <c r="B31" s="113" t="s">
        <v>200</v>
      </c>
      <c r="D31" s="43">
        <v>108</v>
      </c>
      <c r="E31" s="109"/>
      <c r="F31" s="133">
        <v>-144093022</v>
      </c>
      <c r="G31" s="121"/>
      <c r="H31" s="133">
        <v>-164252328</v>
      </c>
      <c r="I31" s="121"/>
      <c r="J31" s="23">
        <f>AVERAGE(F31,H31)</f>
        <v>-154172675</v>
      </c>
      <c r="K31" s="129" t="s">
        <v>186</v>
      </c>
      <c r="L31" s="117">
        <f>$L$63</f>
        <v>8.7480153562766894E-2</v>
      </c>
      <c r="M31" s="130" t="s">
        <v>144</v>
      </c>
      <c r="N31" s="23">
        <f>J31*L31</f>
        <v>-13487049.284182552</v>
      </c>
      <c r="O31" s="139"/>
      <c r="P31" s="92" t="s">
        <v>201</v>
      </c>
      <c r="Q31" s="132"/>
      <c r="R31" s="118"/>
      <c r="S31" s="118"/>
      <c r="T31" s="119"/>
    </row>
    <row r="32" spans="1:20" x14ac:dyDescent="0.3">
      <c r="A32" s="109">
        <f t="shared" ref="A32:A42" si="0">A31+1</f>
        <v>9</v>
      </c>
      <c r="B32" s="113" t="s">
        <v>202</v>
      </c>
      <c r="D32" s="43">
        <v>111</v>
      </c>
      <c r="E32" s="109"/>
      <c r="F32" s="133">
        <v>0</v>
      </c>
      <c r="G32" s="121"/>
      <c r="H32" s="133">
        <v>0</v>
      </c>
      <c r="I32" s="121"/>
      <c r="J32" s="23">
        <f>AVERAGE(F32,H32)</f>
        <v>0</v>
      </c>
      <c r="K32" s="129" t="s">
        <v>186</v>
      </c>
      <c r="L32" s="117">
        <f>$L$63</f>
        <v>8.7480153562766894E-2</v>
      </c>
      <c r="M32" s="130" t="s">
        <v>203</v>
      </c>
      <c r="N32" s="23">
        <f>J32*L32</f>
        <v>0</v>
      </c>
      <c r="O32" s="23"/>
      <c r="P32" s="92" t="s">
        <v>199</v>
      </c>
      <c r="Q32" s="132"/>
      <c r="R32" s="118"/>
      <c r="S32" s="118"/>
      <c r="T32" s="119"/>
    </row>
    <row r="33" spans="1:20" ht="13.5" thickBot="1" x14ac:dyDescent="0.35">
      <c r="A33" s="129">
        <f t="shared" si="0"/>
        <v>10</v>
      </c>
      <c r="B33" s="140" t="s">
        <v>204</v>
      </c>
      <c r="D33" s="43"/>
      <c r="F33" s="135">
        <f>SUM(F30:F32)</f>
        <v>-247800431</v>
      </c>
      <c r="G33" s="121"/>
      <c r="H33" s="135">
        <f>SUM(H29:H32)</f>
        <v>-277234887</v>
      </c>
      <c r="I33" s="121"/>
      <c r="J33" s="135">
        <f>SUM(J29:J32)</f>
        <v>-834883474.29999995</v>
      </c>
      <c r="K33" s="130"/>
      <c r="L33" s="130"/>
      <c r="M33" s="130"/>
      <c r="N33" s="135">
        <f>SUM(N29:N32)</f>
        <v>-595330900.42225802</v>
      </c>
      <c r="O33" s="141"/>
      <c r="Q33" s="109"/>
      <c r="R33" s="118"/>
      <c r="S33" s="118"/>
      <c r="T33" s="119"/>
    </row>
    <row r="34" spans="1:20" ht="13.5" thickTop="1" x14ac:dyDescent="0.3">
      <c r="A34" s="109"/>
      <c r="D34" s="43"/>
      <c r="E34" s="109"/>
      <c r="F34" s="138"/>
      <c r="G34" s="121"/>
      <c r="H34" s="138"/>
      <c r="I34" s="121"/>
      <c r="J34" s="138"/>
      <c r="K34" s="130"/>
      <c r="L34" s="130"/>
      <c r="M34" s="130"/>
      <c r="N34" s="138"/>
      <c r="O34" s="141"/>
      <c r="Q34" s="109"/>
      <c r="R34" s="118"/>
      <c r="S34" s="118"/>
      <c r="T34" s="119"/>
    </row>
    <row r="35" spans="1:20" x14ac:dyDescent="0.3">
      <c r="A35" s="109"/>
      <c r="B35" s="110" t="s">
        <v>205</v>
      </c>
      <c r="D35" s="40"/>
      <c r="E35" s="116"/>
      <c r="F35" s="138"/>
      <c r="G35" s="121"/>
      <c r="H35" s="138"/>
      <c r="I35" s="121"/>
      <c r="J35" s="138"/>
      <c r="K35" s="142"/>
      <c r="L35" s="109"/>
      <c r="M35" s="109"/>
      <c r="N35" s="138"/>
      <c r="O35" s="119"/>
      <c r="Q35" s="30"/>
      <c r="R35" s="118"/>
      <c r="S35" s="118"/>
      <c r="T35" s="119"/>
    </row>
    <row r="36" spans="1:20" x14ac:dyDescent="0.3">
      <c r="A36" s="109">
        <f>A33+1</f>
        <v>11</v>
      </c>
      <c r="B36" s="92" t="s">
        <v>206</v>
      </c>
      <c r="D36" s="43">
        <v>281</v>
      </c>
      <c r="E36" s="109"/>
      <c r="F36" s="128">
        <v>0</v>
      </c>
      <c r="G36" s="121"/>
      <c r="H36" s="128">
        <v>0</v>
      </c>
      <c r="I36" s="121"/>
      <c r="J36" s="9">
        <f t="shared" ref="J36:J41" si="1">AVERAGE(F36,H36)</f>
        <v>0</v>
      </c>
      <c r="K36" s="129" t="s">
        <v>207</v>
      </c>
      <c r="L36" s="117">
        <f>$L$65</f>
        <v>1</v>
      </c>
      <c r="M36" s="132"/>
      <c r="N36" s="9">
        <f t="shared" ref="N36:N41" si="2">J36*L36</f>
        <v>0</v>
      </c>
      <c r="O36" s="118"/>
      <c r="P36" s="137" t="s">
        <v>208</v>
      </c>
      <c r="Q36" s="132"/>
      <c r="R36" s="118"/>
      <c r="S36" s="118"/>
      <c r="T36" s="119"/>
    </row>
    <row r="37" spans="1:20" x14ac:dyDescent="0.3">
      <c r="A37" s="109">
        <f t="shared" si="0"/>
        <v>12</v>
      </c>
      <c r="B37" s="92" t="s">
        <v>206</v>
      </c>
      <c r="D37" s="43">
        <v>282</v>
      </c>
      <c r="E37" s="109"/>
      <c r="F37" s="133">
        <v>-362131153</v>
      </c>
      <c r="G37" s="121"/>
      <c r="H37" s="133">
        <v>-370355458</v>
      </c>
      <c r="I37" s="121"/>
      <c r="J37" s="23">
        <f t="shared" si="1"/>
        <v>-366243305.5</v>
      </c>
      <c r="K37" s="129" t="s">
        <v>207</v>
      </c>
      <c r="L37" s="117">
        <f t="shared" ref="L37:L41" si="3">$L$65</f>
        <v>1</v>
      </c>
      <c r="M37" s="132"/>
      <c r="N37" s="23">
        <f t="shared" si="2"/>
        <v>-366243305.5</v>
      </c>
      <c r="O37" s="119"/>
      <c r="P37" s="137" t="s">
        <v>209</v>
      </c>
      <c r="Q37" s="132"/>
      <c r="R37" s="118"/>
      <c r="S37" s="118"/>
      <c r="T37" s="119"/>
    </row>
    <row r="38" spans="1:20" x14ac:dyDescent="0.3">
      <c r="A38" s="109">
        <f t="shared" si="0"/>
        <v>13</v>
      </c>
      <c r="B38" s="92" t="s">
        <v>206</v>
      </c>
      <c r="D38" s="43">
        <v>283</v>
      </c>
      <c r="E38" s="116"/>
      <c r="F38" s="133">
        <v>-13740460</v>
      </c>
      <c r="G38" s="121"/>
      <c r="H38" s="133">
        <v>-4369581</v>
      </c>
      <c r="I38" s="121"/>
      <c r="J38" s="23">
        <f t="shared" si="1"/>
        <v>-9055020.5</v>
      </c>
      <c r="K38" s="129" t="s">
        <v>207</v>
      </c>
      <c r="L38" s="117">
        <f t="shared" si="3"/>
        <v>1</v>
      </c>
      <c r="M38" s="132"/>
      <c r="N38" s="23">
        <f t="shared" si="2"/>
        <v>-9055020.5</v>
      </c>
      <c r="O38" s="138"/>
      <c r="P38" s="137" t="s">
        <v>210</v>
      </c>
      <c r="Q38" s="132"/>
      <c r="R38" s="118"/>
      <c r="S38" s="118"/>
      <c r="T38" s="119"/>
    </row>
    <row r="39" spans="1:20" x14ac:dyDescent="0.3">
      <c r="A39" s="109">
        <f t="shared" si="0"/>
        <v>14</v>
      </c>
      <c r="B39" s="92" t="s">
        <v>211</v>
      </c>
      <c r="D39" s="43">
        <v>190</v>
      </c>
      <c r="E39" s="116"/>
      <c r="F39" s="133">
        <v>69606410</v>
      </c>
      <c r="G39" s="121"/>
      <c r="H39" s="133">
        <v>66441255</v>
      </c>
      <c r="I39" s="121"/>
      <c r="J39" s="23">
        <f t="shared" si="1"/>
        <v>68023832.5</v>
      </c>
      <c r="K39" s="129" t="s">
        <v>207</v>
      </c>
      <c r="L39" s="117">
        <f t="shared" si="3"/>
        <v>1</v>
      </c>
      <c r="M39" s="132"/>
      <c r="N39" s="23">
        <f t="shared" si="2"/>
        <v>68023832.5</v>
      </c>
      <c r="O39" s="119"/>
      <c r="P39" s="137" t="s">
        <v>212</v>
      </c>
      <c r="Q39" s="132"/>
      <c r="R39" s="118"/>
      <c r="S39" s="118"/>
      <c r="T39" s="119"/>
    </row>
    <row r="40" spans="1:20" x14ac:dyDescent="0.3">
      <c r="A40" s="109">
        <f>A39+1</f>
        <v>15</v>
      </c>
      <c r="B40" s="85" t="s">
        <v>213</v>
      </c>
      <c r="D40" s="43">
        <v>190</v>
      </c>
      <c r="E40" s="109"/>
      <c r="F40" s="133">
        <v>0</v>
      </c>
      <c r="G40" s="121"/>
      <c r="H40" s="133">
        <v>0</v>
      </c>
      <c r="I40" s="121"/>
      <c r="J40" s="23">
        <f t="shared" si="1"/>
        <v>0</v>
      </c>
      <c r="K40" s="129" t="s">
        <v>207</v>
      </c>
      <c r="L40" s="117">
        <f t="shared" si="3"/>
        <v>1</v>
      </c>
      <c r="M40" s="109"/>
      <c r="N40" s="23">
        <f t="shared" si="2"/>
        <v>0</v>
      </c>
      <c r="O40" s="119"/>
      <c r="P40" s="137" t="s">
        <v>48</v>
      </c>
      <c r="Q40" s="109"/>
      <c r="R40" s="118"/>
      <c r="S40" s="118"/>
      <c r="T40" s="119"/>
    </row>
    <row r="41" spans="1:20" x14ac:dyDescent="0.3">
      <c r="A41" s="109">
        <f t="shared" si="0"/>
        <v>16</v>
      </c>
      <c r="B41" s="85" t="s">
        <v>214</v>
      </c>
      <c r="D41" s="43" t="s">
        <v>215</v>
      </c>
      <c r="E41" s="109"/>
      <c r="F41" s="133">
        <v>0</v>
      </c>
      <c r="G41" s="121"/>
      <c r="H41" s="133">
        <v>0</v>
      </c>
      <c r="I41" s="121"/>
      <c r="J41" s="23">
        <f t="shared" si="1"/>
        <v>0</v>
      </c>
      <c r="K41" s="129" t="s">
        <v>207</v>
      </c>
      <c r="L41" s="117">
        <f t="shared" si="3"/>
        <v>1</v>
      </c>
      <c r="M41" s="109"/>
      <c r="N41" s="23">
        <f t="shared" si="2"/>
        <v>0</v>
      </c>
      <c r="O41" s="119"/>
      <c r="P41" s="137" t="s">
        <v>48</v>
      </c>
      <c r="Q41" s="109"/>
      <c r="R41" s="118"/>
      <c r="S41" s="118"/>
      <c r="T41" s="119"/>
    </row>
    <row r="42" spans="1:20" ht="13.5" thickBot="1" x14ac:dyDescent="0.35">
      <c r="A42" s="129">
        <f t="shared" si="0"/>
        <v>17</v>
      </c>
      <c r="B42" s="140" t="s">
        <v>216</v>
      </c>
      <c r="D42" s="43"/>
      <c r="F42" s="135">
        <f>SUM(F36:F39)-F40-F41</f>
        <v>-306265203</v>
      </c>
      <c r="G42" s="121"/>
      <c r="H42" s="135">
        <f>SUM(H36:H39)-H40-H41</f>
        <v>-308283784</v>
      </c>
      <c r="I42" s="121"/>
      <c r="J42" s="135">
        <f>SUM(J36:J39)-J40-J41</f>
        <v>-307274493.5</v>
      </c>
      <c r="K42" s="136"/>
      <c r="L42" s="109"/>
      <c r="M42" s="109"/>
      <c r="N42" s="135">
        <f>SUM(N36:N39)-N40-N41</f>
        <v>-307274493.5</v>
      </c>
      <c r="Q42" s="109"/>
      <c r="R42" s="118"/>
      <c r="S42" s="118"/>
      <c r="T42" s="119"/>
    </row>
    <row r="43" spans="1:20" ht="13.5" thickTop="1" x14ac:dyDescent="0.3">
      <c r="A43" s="109" t="s">
        <v>182</v>
      </c>
      <c r="D43" s="43"/>
      <c r="E43" s="109"/>
      <c r="F43" s="122"/>
      <c r="G43" s="121"/>
      <c r="H43" s="122"/>
      <c r="I43" s="121"/>
      <c r="J43" s="138"/>
      <c r="K43" s="136"/>
      <c r="L43" s="109"/>
      <c r="M43" s="109"/>
      <c r="N43" s="138"/>
      <c r="Q43" s="109"/>
      <c r="R43" s="118"/>
      <c r="S43" s="118"/>
      <c r="T43" s="119"/>
    </row>
    <row r="44" spans="1:20" x14ac:dyDescent="0.3">
      <c r="A44" s="109"/>
      <c r="B44" s="110" t="s">
        <v>21</v>
      </c>
      <c r="D44" s="40"/>
      <c r="E44" s="116"/>
      <c r="F44" s="122"/>
      <c r="G44" s="121"/>
      <c r="H44" s="122"/>
      <c r="I44" s="121"/>
      <c r="J44" s="138"/>
      <c r="K44" s="136"/>
      <c r="L44" s="109"/>
      <c r="M44" s="109"/>
      <c r="N44" s="138"/>
      <c r="O44" s="119"/>
      <c r="Q44" s="30"/>
      <c r="R44" s="118"/>
      <c r="S44" s="118"/>
      <c r="T44" s="119"/>
    </row>
    <row r="45" spans="1:20" x14ac:dyDescent="0.3">
      <c r="A45" s="109">
        <f>A42+1</f>
        <v>18</v>
      </c>
      <c r="B45" s="113" t="s">
        <v>217</v>
      </c>
      <c r="D45" s="43">
        <v>182.3</v>
      </c>
      <c r="E45" s="109"/>
      <c r="F45" s="133">
        <v>0</v>
      </c>
      <c r="G45" s="121"/>
      <c r="H45" s="133">
        <v>0</v>
      </c>
      <c r="I45" s="121"/>
      <c r="J45" s="23">
        <f>AVERAGE(F45,H45)</f>
        <v>0</v>
      </c>
      <c r="K45" s="129"/>
      <c r="L45" s="117">
        <f>$L$64</f>
        <v>0.52758796358135462</v>
      </c>
      <c r="M45" s="132"/>
      <c r="N45" s="23">
        <f>J45*L45</f>
        <v>0</v>
      </c>
      <c r="O45" s="138"/>
      <c r="P45" s="3" t="s">
        <v>218</v>
      </c>
      <c r="Q45" s="132"/>
      <c r="R45" s="118"/>
      <c r="S45" s="118"/>
      <c r="T45" s="119"/>
    </row>
    <row r="46" spans="1:20" x14ac:dyDescent="0.3">
      <c r="A46" s="109">
        <f>A45+1</f>
        <v>19</v>
      </c>
      <c r="B46" s="143" t="s">
        <v>219</v>
      </c>
      <c r="D46" s="43" t="s">
        <v>220</v>
      </c>
      <c r="E46" s="109"/>
      <c r="F46" s="133">
        <v>-229708862</v>
      </c>
      <c r="G46" s="121"/>
      <c r="H46" s="133">
        <v>-212286340</v>
      </c>
      <c r="I46" s="121"/>
      <c r="J46" s="23">
        <f>AVERAGE(F46,H46)</f>
        <v>-220997601</v>
      </c>
      <c r="K46" s="43"/>
      <c r="L46" s="117">
        <f>$L$65</f>
        <v>1</v>
      </c>
      <c r="M46" s="130"/>
      <c r="N46" s="23">
        <f>J46*L46</f>
        <v>-220997601</v>
      </c>
      <c r="O46" s="138"/>
      <c r="P46" s="3" t="s">
        <v>221</v>
      </c>
      <c r="Q46" s="109"/>
      <c r="R46" s="118"/>
      <c r="S46" s="118"/>
      <c r="T46" s="119"/>
    </row>
    <row r="47" spans="1:20" ht="13.5" thickBot="1" x14ac:dyDescent="0.35">
      <c r="A47" s="109">
        <f>A46+1</f>
        <v>20</v>
      </c>
      <c r="B47" s="92" t="s">
        <v>222</v>
      </c>
      <c r="D47" s="43"/>
      <c r="E47" s="109"/>
      <c r="F47" s="135">
        <f>SUM(F45:F46)</f>
        <v>-229708862</v>
      </c>
      <c r="G47" s="121"/>
      <c r="H47" s="135">
        <f>SUM(H45:H46)</f>
        <v>-212286340</v>
      </c>
      <c r="I47" s="121"/>
      <c r="J47" s="135">
        <f>SUM(J45:J46)</f>
        <v>-220997601</v>
      </c>
      <c r="K47" s="129"/>
      <c r="L47" s="124"/>
      <c r="M47" s="130"/>
      <c r="N47" s="135">
        <f>SUM(N45:N46)</f>
        <v>-220997601</v>
      </c>
      <c r="O47" s="138"/>
      <c r="P47" s="7"/>
      <c r="Q47" s="109"/>
      <c r="R47" s="118"/>
      <c r="S47" s="118"/>
      <c r="T47" s="119"/>
    </row>
    <row r="48" spans="1:20" ht="13.5" thickTop="1" x14ac:dyDescent="0.3">
      <c r="A48" s="109" t="s">
        <v>182</v>
      </c>
      <c r="D48" s="43"/>
      <c r="E48" s="109"/>
      <c r="F48" s="122"/>
      <c r="G48" s="121"/>
      <c r="H48" s="144"/>
      <c r="I48" s="121"/>
      <c r="J48" s="138"/>
      <c r="K48" s="136"/>
      <c r="L48" s="109"/>
      <c r="M48" s="109"/>
      <c r="N48" s="138"/>
      <c r="O48" s="118"/>
      <c r="Q48" s="109"/>
      <c r="R48" s="118"/>
      <c r="S48" s="118"/>
      <c r="T48" s="119"/>
    </row>
    <row r="49" spans="1:20" x14ac:dyDescent="0.3">
      <c r="A49" s="109">
        <f>A47+1</f>
        <v>21</v>
      </c>
      <c r="B49" s="110" t="s">
        <v>24</v>
      </c>
      <c r="D49" s="43">
        <v>165</v>
      </c>
      <c r="E49" s="116"/>
      <c r="F49" s="9"/>
      <c r="G49" s="121"/>
      <c r="H49" s="9"/>
      <c r="I49" s="121"/>
      <c r="J49" s="118">
        <v>21340898.600000001</v>
      </c>
      <c r="K49" s="129" t="s">
        <v>47</v>
      </c>
      <c r="L49" s="117">
        <f>$L$63</f>
        <v>8.7480153562766894E-2</v>
      </c>
      <c r="M49" s="132"/>
      <c r="N49" s="118">
        <f>J49*L49</f>
        <v>1866905.0866954371</v>
      </c>
      <c r="O49" s="118"/>
      <c r="P49" s="92" t="s">
        <v>223</v>
      </c>
      <c r="Q49" s="132"/>
      <c r="R49" s="118"/>
      <c r="S49" s="118"/>
      <c r="T49" s="119"/>
    </row>
    <row r="50" spans="1:20" x14ac:dyDescent="0.3">
      <c r="A50" s="109" t="s">
        <v>182</v>
      </c>
      <c r="D50" s="43"/>
      <c r="E50" s="109"/>
      <c r="F50" s="122"/>
      <c r="G50" s="121"/>
      <c r="H50" s="122"/>
      <c r="I50" s="121"/>
      <c r="J50" s="138"/>
      <c r="K50" s="136"/>
      <c r="L50" s="130"/>
      <c r="M50" s="130"/>
      <c r="N50" s="138"/>
      <c r="O50" s="118"/>
      <c r="Q50" s="109"/>
      <c r="R50" s="118"/>
      <c r="S50" s="118"/>
      <c r="T50" s="119"/>
    </row>
    <row r="51" spans="1:20" x14ac:dyDescent="0.3">
      <c r="A51" s="109">
        <f>A49+1</f>
        <v>22</v>
      </c>
      <c r="B51" s="110" t="s">
        <v>26</v>
      </c>
      <c r="D51" s="43">
        <v>154</v>
      </c>
      <c r="E51" s="109"/>
      <c r="F51" s="9"/>
      <c r="G51" s="121"/>
      <c r="H51" s="9"/>
      <c r="I51" s="121"/>
      <c r="J51" s="118">
        <v>22091969</v>
      </c>
      <c r="K51" s="116"/>
      <c r="L51" s="117">
        <f>$L$65</f>
        <v>1</v>
      </c>
      <c r="M51" s="109" t="s">
        <v>185</v>
      </c>
      <c r="N51" s="118">
        <f>J51*L51</f>
        <v>22091969</v>
      </c>
      <c r="O51" s="118"/>
      <c r="P51" s="7" t="s">
        <v>224</v>
      </c>
      <c r="Q51" s="132"/>
      <c r="R51" s="118"/>
      <c r="S51" s="118"/>
      <c r="T51" s="119"/>
    </row>
    <row r="52" spans="1:20" x14ac:dyDescent="0.3">
      <c r="A52" s="109" t="s">
        <v>182</v>
      </c>
      <c r="D52" s="109"/>
      <c r="E52" s="109"/>
      <c r="F52" s="121"/>
      <c r="G52" s="121"/>
      <c r="H52" s="121"/>
      <c r="I52" s="121"/>
      <c r="J52" s="138"/>
      <c r="K52" s="136"/>
      <c r="L52" s="109"/>
      <c r="M52" s="109"/>
      <c r="N52" s="138"/>
      <c r="O52" s="118"/>
      <c r="R52" s="118"/>
      <c r="S52" s="118"/>
      <c r="T52" s="119"/>
    </row>
    <row r="53" spans="1:20" x14ac:dyDescent="0.3">
      <c r="A53" s="109">
        <f>A51+1</f>
        <v>23</v>
      </c>
      <c r="B53" s="110" t="s">
        <v>225</v>
      </c>
      <c r="C53" s="110"/>
      <c r="D53" s="43" t="s">
        <v>226</v>
      </c>
      <c r="E53" s="109" t="s">
        <v>227</v>
      </c>
      <c r="F53" s="9"/>
      <c r="G53" s="121"/>
      <c r="H53" s="9"/>
      <c r="I53" s="121"/>
      <c r="J53" s="118">
        <v>-991829.28766432579</v>
      </c>
      <c r="K53" s="116"/>
      <c r="L53" s="117">
        <f>$L$65</f>
        <v>1</v>
      </c>
      <c r="M53" s="130"/>
      <c r="N53" s="118">
        <f>J53*L53</f>
        <v>-991829.28766432579</v>
      </c>
      <c r="O53" s="118"/>
      <c r="P53" s="92" t="s">
        <v>228</v>
      </c>
      <c r="R53" s="118"/>
      <c r="S53" s="118"/>
      <c r="T53" s="119"/>
    </row>
    <row r="54" spans="1:20" x14ac:dyDescent="0.3">
      <c r="A54" s="109" t="s">
        <v>182</v>
      </c>
      <c r="D54" s="109"/>
      <c r="E54" s="109"/>
      <c r="F54" s="121"/>
      <c r="G54" s="121"/>
      <c r="H54" s="121"/>
      <c r="I54" s="121"/>
      <c r="J54" s="138"/>
      <c r="K54" s="136"/>
      <c r="L54" s="109"/>
      <c r="M54" s="109"/>
      <c r="N54" s="138"/>
      <c r="O54" s="118"/>
      <c r="R54" s="118"/>
      <c r="S54" s="118"/>
      <c r="T54" s="119"/>
    </row>
    <row r="55" spans="1:20" x14ac:dyDescent="0.3">
      <c r="A55" s="109"/>
      <c r="B55" s="110" t="s">
        <v>30</v>
      </c>
      <c r="C55" s="110"/>
      <c r="D55" s="30"/>
      <c r="E55" s="109"/>
      <c r="F55" s="121"/>
      <c r="G55" s="121"/>
      <c r="H55" s="121"/>
      <c r="I55" s="121"/>
      <c r="J55" s="138"/>
      <c r="K55" s="145"/>
      <c r="L55" s="109"/>
      <c r="M55" s="109"/>
      <c r="N55" s="138"/>
      <c r="O55" s="119"/>
      <c r="R55" s="118"/>
      <c r="S55" s="118"/>
      <c r="T55" s="119"/>
    </row>
    <row r="56" spans="1:20" x14ac:dyDescent="0.3">
      <c r="A56" s="109">
        <f>A53+1</f>
        <v>24</v>
      </c>
      <c r="B56" s="113" t="s">
        <v>229</v>
      </c>
      <c r="D56" s="109"/>
      <c r="E56" s="109"/>
      <c r="F56" s="9"/>
      <c r="G56" s="121"/>
      <c r="H56" s="9">
        <v>17735061</v>
      </c>
      <c r="I56" s="121"/>
      <c r="J56" s="138"/>
      <c r="K56" s="145"/>
      <c r="L56" s="145"/>
      <c r="M56" s="145"/>
      <c r="N56" s="138"/>
      <c r="O56" s="119"/>
      <c r="P56" s="92" t="s">
        <v>230</v>
      </c>
      <c r="R56" s="118"/>
      <c r="S56" s="118"/>
      <c r="T56" s="119"/>
    </row>
    <row r="57" spans="1:20" x14ac:dyDescent="0.3">
      <c r="A57" s="109">
        <f>A56+1</f>
        <v>25</v>
      </c>
      <c r="B57" s="113" t="s">
        <v>231</v>
      </c>
      <c r="D57" s="109"/>
      <c r="E57" s="109"/>
      <c r="F57" s="122"/>
      <c r="G57" s="121"/>
      <c r="H57" s="122">
        <v>17519191.355490107</v>
      </c>
      <c r="I57" s="121"/>
      <c r="J57" s="138"/>
      <c r="K57" s="145"/>
      <c r="L57" s="127"/>
      <c r="M57" s="109"/>
      <c r="N57" s="138"/>
      <c r="O57" s="119"/>
      <c r="P57" s="92" t="s">
        <v>232</v>
      </c>
      <c r="R57" s="118"/>
      <c r="S57" s="118"/>
      <c r="T57" s="119"/>
    </row>
    <row r="58" spans="1:20" x14ac:dyDescent="0.3">
      <c r="A58" s="109">
        <f>A57+1</f>
        <v>26</v>
      </c>
      <c r="B58" s="92" t="s">
        <v>233</v>
      </c>
      <c r="F58" s="23"/>
      <c r="G58" s="138"/>
      <c r="H58" s="146">
        <f>SUM(H56:H57)</f>
        <v>35254252.355490103</v>
      </c>
      <c r="I58" s="138"/>
      <c r="J58" s="138"/>
      <c r="K58" s="145"/>
      <c r="L58" s="109"/>
      <c r="M58" s="109"/>
      <c r="N58" s="138"/>
      <c r="O58" s="119"/>
      <c r="R58" s="118"/>
      <c r="S58" s="118"/>
      <c r="T58" s="119"/>
    </row>
    <row r="59" spans="1:20" x14ac:dyDescent="0.3">
      <c r="A59" s="109">
        <f t="shared" ref="A59:A60" si="4">A58+1</f>
        <v>27</v>
      </c>
      <c r="B59" s="113" t="s">
        <v>234</v>
      </c>
      <c r="D59" s="113"/>
      <c r="F59" s="147"/>
      <c r="G59" s="138"/>
      <c r="H59" s="147">
        <f>45/360</f>
        <v>0.125</v>
      </c>
      <c r="I59" s="121"/>
      <c r="J59" s="138"/>
      <c r="K59" s="145"/>
      <c r="L59" s="109"/>
      <c r="M59" s="109"/>
      <c r="N59" s="138"/>
      <c r="O59" s="119"/>
      <c r="P59" s="148"/>
      <c r="R59" s="118"/>
      <c r="S59" s="118"/>
      <c r="T59" s="119"/>
    </row>
    <row r="60" spans="1:20" ht="13.5" thickBot="1" x14ac:dyDescent="0.35">
      <c r="A60" s="109">
        <f t="shared" si="4"/>
        <v>28</v>
      </c>
      <c r="B60" s="92" t="s">
        <v>235</v>
      </c>
      <c r="E60" s="109"/>
      <c r="F60" s="9"/>
      <c r="G60" s="121"/>
      <c r="H60" s="135">
        <f>H58*H59</f>
        <v>4406781.5444362629</v>
      </c>
      <c r="I60" s="121"/>
      <c r="J60" s="118"/>
      <c r="K60" s="116"/>
      <c r="L60" s="117">
        <f>$L$65</f>
        <v>1</v>
      </c>
      <c r="M60" s="109"/>
      <c r="N60" s="118">
        <f>H60*L60</f>
        <v>4406781.5444362629</v>
      </c>
      <c r="O60" s="149"/>
      <c r="P60" s="92" t="s">
        <v>236</v>
      </c>
      <c r="R60" s="118"/>
      <c r="S60" s="118"/>
      <c r="T60" s="119"/>
    </row>
    <row r="61" spans="1:20" ht="13.5" thickTop="1" x14ac:dyDescent="0.3">
      <c r="A61" s="109"/>
      <c r="E61" s="109"/>
      <c r="F61" s="9"/>
      <c r="G61" s="121"/>
      <c r="H61" s="9"/>
      <c r="I61" s="121"/>
      <c r="J61" s="118"/>
      <c r="K61" s="109"/>
      <c r="L61" s="124"/>
      <c r="M61" s="109"/>
      <c r="N61" s="118"/>
      <c r="O61" s="149"/>
      <c r="R61" s="118"/>
      <c r="S61" s="118"/>
      <c r="T61" s="119"/>
    </row>
    <row r="62" spans="1:20" x14ac:dyDescent="0.3">
      <c r="A62" s="40" t="s">
        <v>178</v>
      </c>
      <c r="E62" s="109"/>
      <c r="F62" s="9"/>
      <c r="G62" s="121"/>
      <c r="H62" s="9"/>
      <c r="I62" s="121"/>
      <c r="J62" s="118"/>
      <c r="K62" s="109"/>
      <c r="L62" s="124"/>
      <c r="M62" s="109"/>
      <c r="N62" s="118"/>
      <c r="O62" s="149"/>
      <c r="R62" s="118"/>
      <c r="S62" s="118"/>
      <c r="T62" s="119"/>
    </row>
    <row r="63" spans="1:20" s="42" customFormat="1" x14ac:dyDescent="0.3">
      <c r="A63" s="43">
        <f>A60+1</f>
        <v>29</v>
      </c>
      <c r="B63" s="42" t="s">
        <v>237</v>
      </c>
      <c r="E63" s="43"/>
      <c r="G63" s="150"/>
      <c r="H63" s="9"/>
      <c r="I63" s="150"/>
      <c r="J63" s="57"/>
      <c r="K63" s="43"/>
      <c r="L63" s="151">
        <v>8.7480153562766894E-2</v>
      </c>
      <c r="M63" s="43"/>
      <c r="N63" s="57"/>
      <c r="O63" s="152"/>
      <c r="P63" s="42" t="s">
        <v>238</v>
      </c>
      <c r="R63" s="118"/>
      <c r="S63" s="118"/>
      <c r="T63" s="153"/>
    </row>
    <row r="64" spans="1:20" s="42" customFormat="1" x14ac:dyDescent="0.3">
      <c r="A64" s="43">
        <f>A63+1</f>
        <v>30</v>
      </c>
      <c r="B64" s="42" t="s">
        <v>239</v>
      </c>
      <c r="E64" s="43"/>
      <c r="G64" s="150"/>
      <c r="H64" s="9"/>
      <c r="I64" s="150"/>
      <c r="J64" s="57"/>
      <c r="K64" s="43"/>
      <c r="L64" s="151">
        <v>0.52758796358135462</v>
      </c>
      <c r="M64" s="43"/>
      <c r="N64" s="57"/>
      <c r="O64" s="152"/>
      <c r="P64" s="42" t="s">
        <v>240</v>
      </c>
      <c r="R64" s="118"/>
      <c r="S64" s="118"/>
      <c r="T64" s="153"/>
    </row>
    <row r="65" spans="1:20" s="42" customFormat="1" x14ac:dyDescent="0.3">
      <c r="A65" s="43">
        <f>A64+1</f>
        <v>31</v>
      </c>
      <c r="B65" s="42" t="s">
        <v>241</v>
      </c>
      <c r="E65" s="43"/>
      <c r="G65" s="150"/>
      <c r="H65" s="9"/>
      <c r="I65" s="150"/>
      <c r="J65" s="57"/>
      <c r="K65" s="43"/>
      <c r="L65" s="151">
        <v>1</v>
      </c>
      <c r="M65" s="43"/>
      <c r="N65" s="57"/>
      <c r="O65" s="152"/>
      <c r="P65" s="42" t="s">
        <v>62</v>
      </c>
      <c r="R65" s="118"/>
      <c r="S65" s="118"/>
      <c r="T65" s="153"/>
    </row>
    <row r="66" spans="1:20" x14ac:dyDescent="0.3">
      <c r="A66" s="109"/>
      <c r="E66" s="109"/>
      <c r="F66" s="9"/>
      <c r="G66" s="121"/>
      <c r="H66" s="9"/>
      <c r="I66" s="121"/>
      <c r="J66" s="118"/>
      <c r="K66" s="109"/>
      <c r="L66" s="124"/>
      <c r="M66" s="109"/>
      <c r="N66" s="118"/>
      <c r="O66" s="149"/>
      <c r="R66" s="118"/>
      <c r="S66" s="118"/>
      <c r="T66" s="119"/>
    </row>
    <row r="67" spans="1:20" x14ac:dyDescent="0.3">
      <c r="A67" s="30" t="s">
        <v>63</v>
      </c>
    </row>
    <row r="68" spans="1:20" x14ac:dyDescent="0.3">
      <c r="A68" s="109" t="s">
        <v>64</v>
      </c>
      <c r="B68" s="1" t="s">
        <v>65</v>
      </c>
    </row>
    <row r="69" spans="1:20" x14ac:dyDescent="0.3">
      <c r="A69" s="109" t="s">
        <v>66</v>
      </c>
      <c r="B69" s="92" t="s">
        <v>242</v>
      </c>
    </row>
    <row r="70" spans="1:20" x14ac:dyDescent="0.3">
      <c r="A70" s="129" t="s">
        <v>62</v>
      </c>
      <c r="B70" s="42" t="s">
        <v>243</v>
      </c>
      <c r="C70" s="154"/>
      <c r="D70" s="154"/>
      <c r="E70" s="154"/>
      <c r="F70" s="154"/>
      <c r="G70" s="154"/>
      <c r="H70" s="154"/>
      <c r="I70" s="154"/>
      <c r="J70" s="154"/>
      <c r="K70" s="154"/>
      <c r="L70" s="154"/>
      <c r="M70" s="154"/>
      <c r="N70" s="154"/>
      <c r="O70" s="154"/>
      <c r="P70" s="154"/>
    </row>
    <row r="71" spans="1:20" x14ac:dyDescent="0.3">
      <c r="A71" s="129" t="s">
        <v>69</v>
      </c>
      <c r="B71" s="244" t="s">
        <v>244</v>
      </c>
      <c r="C71" s="244"/>
      <c r="D71" s="244"/>
      <c r="E71" s="244"/>
      <c r="F71" s="244"/>
      <c r="G71" s="244"/>
      <c r="H71" s="244"/>
      <c r="I71" s="244"/>
      <c r="J71" s="244"/>
      <c r="K71" s="244"/>
      <c r="L71" s="244"/>
      <c r="M71" s="244"/>
      <c r="N71" s="244"/>
      <c r="O71" s="155"/>
      <c r="P71" s="155"/>
    </row>
    <row r="72" spans="1:20" x14ac:dyDescent="0.3">
      <c r="A72" s="129"/>
      <c r="B72" s="244"/>
      <c r="C72" s="244"/>
      <c r="D72" s="244"/>
      <c r="E72" s="244"/>
      <c r="F72" s="244"/>
      <c r="G72" s="244"/>
      <c r="H72" s="244"/>
      <c r="I72" s="244"/>
      <c r="J72" s="244"/>
      <c r="K72" s="244"/>
      <c r="L72" s="244"/>
      <c r="M72" s="244"/>
      <c r="N72" s="244"/>
      <c r="O72" s="155"/>
      <c r="P72" s="155"/>
    </row>
    <row r="73" spans="1:20" ht="12" customHeight="1" x14ac:dyDescent="0.3">
      <c r="A73" s="109" t="s">
        <v>47</v>
      </c>
      <c r="B73" s="156" t="s">
        <v>245</v>
      </c>
      <c r="C73" s="157"/>
      <c r="D73" s="158"/>
      <c r="E73" s="158"/>
      <c r="F73" s="158"/>
      <c r="G73" s="158"/>
      <c r="H73" s="158"/>
      <c r="I73" s="158"/>
      <c r="J73" s="158"/>
      <c r="K73" s="158"/>
      <c r="L73" s="158"/>
      <c r="M73" s="158"/>
      <c r="N73" s="158"/>
      <c r="O73" s="158"/>
      <c r="P73" s="158"/>
    </row>
    <row r="74" spans="1:20" x14ac:dyDescent="0.3">
      <c r="A74" s="129"/>
      <c r="B74" s="156" t="s">
        <v>246</v>
      </c>
      <c r="C74" s="157"/>
      <c r="D74" s="158"/>
      <c r="E74" s="158"/>
      <c r="F74" s="158"/>
      <c r="G74" s="158"/>
      <c r="H74" s="158"/>
      <c r="I74" s="158"/>
      <c r="J74" s="158"/>
      <c r="K74" s="158"/>
      <c r="L74" s="158"/>
      <c r="M74" s="158"/>
      <c r="N74" s="158"/>
      <c r="O74" s="158"/>
      <c r="P74" s="158"/>
    </row>
    <row r="75" spans="1:20" x14ac:dyDescent="0.3">
      <c r="A75" s="129"/>
      <c r="B75" s="156" t="s">
        <v>247</v>
      </c>
      <c r="C75" s="157"/>
      <c r="D75" s="158"/>
      <c r="E75" s="158"/>
      <c r="F75" s="158"/>
      <c r="G75" s="158"/>
      <c r="H75" s="158"/>
      <c r="I75" s="158"/>
      <c r="J75" s="158"/>
      <c r="K75" s="158"/>
      <c r="L75" s="158"/>
      <c r="M75" s="158"/>
      <c r="N75" s="158"/>
      <c r="O75" s="158"/>
      <c r="P75" s="158"/>
    </row>
    <row r="76" spans="1:20" x14ac:dyDescent="0.3">
      <c r="A76" s="129" t="s">
        <v>166</v>
      </c>
      <c r="B76" s="156" t="s">
        <v>248</v>
      </c>
      <c r="C76" s="157"/>
      <c r="D76" s="158"/>
      <c r="E76" s="158"/>
      <c r="F76" s="158"/>
      <c r="G76" s="158"/>
      <c r="H76" s="158"/>
      <c r="I76" s="158"/>
      <c r="J76" s="158"/>
      <c r="K76" s="158"/>
      <c r="L76" s="158"/>
      <c r="M76" s="158"/>
      <c r="N76" s="158"/>
      <c r="O76" s="158"/>
      <c r="P76" s="158"/>
    </row>
    <row r="77" spans="1:20" x14ac:dyDescent="0.3">
      <c r="A77" s="129"/>
      <c r="B77" s="156" t="s">
        <v>249</v>
      </c>
      <c r="C77" s="157"/>
      <c r="D77" s="158"/>
      <c r="E77" s="158"/>
      <c r="F77" s="158"/>
      <c r="G77" s="158"/>
      <c r="H77" s="158"/>
      <c r="I77" s="158"/>
      <c r="J77" s="158"/>
      <c r="K77" s="158"/>
      <c r="L77" s="158"/>
      <c r="M77" s="158"/>
      <c r="N77" s="158"/>
      <c r="O77" s="158"/>
      <c r="P77" s="158"/>
    </row>
    <row r="78" spans="1:20" x14ac:dyDescent="0.3">
      <c r="A78" s="44" t="s">
        <v>144</v>
      </c>
      <c r="B78" s="64" t="s">
        <v>250</v>
      </c>
      <c r="C78" s="64"/>
      <c r="D78" s="64"/>
    </row>
    <row r="79" spans="1:20" x14ac:dyDescent="0.3">
      <c r="A79" s="109" t="s">
        <v>251</v>
      </c>
      <c r="B79" s="42" t="s">
        <v>252</v>
      </c>
    </row>
    <row r="80" spans="1:20" x14ac:dyDescent="0.3">
      <c r="A80" s="109"/>
      <c r="B80" s="42" t="s">
        <v>253</v>
      </c>
    </row>
    <row r="81" spans="1:2" x14ac:dyDescent="0.3">
      <c r="A81" s="109"/>
      <c r="B81" s="42" t="s">
        <v>254</v>
      </c>
    </row>
    <row r="82" spans="1:2" x14ac:dyDescent="0.3">
      <c r="A82" s="109" t="s">
        <v>185</v>
      </c>
      <c r="B82" s="159" t="s">
        <v>255</v>
      </c>
    </row>
    <row r="83" spans="1:2" x14ac:dyDescent="0.3">
      <c r="A83" s="43" t="s">
        <v>256</v>
      </c>
      <c r="B83" s="42" t="s">
        <v>257</v>
      </c>
    </row>
    <row r="84" spans="1:2" x14ac:dyDescent="0.3">
      <c r="A84" s="109" t="s">
        <v>227</v>
      </c>
      <c r="B84" s="42" t="s">
        <v>258</v>
      </c>
    </row>
    <row r="85" spans="1:2" x14ac:dyDescent="0.3">
      <c r="A85" s="109" t="s">
        <v>203</v>
      </c>
      <c r="B85" s="42" t="s">
        <v>259</v>
      </c>
    </row>
    <row r="86" spans="1:2" x14ac:dyDescent="0.3">
      <c r="A86" s="160"/>
      <c r="B86" s="96"/>
    </row>
  </sheetData>
  <mergeCells count="12">
    <mergeCell ref="B71:N72"/>
    <mergeCell ref="B1:N1"/>
    <mergeCell ref="B2:N2"/>
    <mergeCell ref="B3:N3"/>
    <mergeCell ref="B4:N4"/>
    <mergeCell ref="B5:N5"/>
    <mergeCell ref="A7:P7"/>
    <mergeCell ref="A8:P8"/>
    <mergeCell ref="A9:P9"/>
    <mergeCell ref="A10:P10"/>
    <mergeCell ref="A11:P11"/>
    <mergeCell ref="A12:P12"/>
  </mergeCells>
  <pageMargins left="0.7" right="0.7" top="0.5" bottom="0" header="0.3" footer="0.3"/>
  <pageSetup scale="50" fitToHeight="4" orientation="landscape" r:id="rId1"/>
  <rowBreaks count="1" manualBreakCount="1">
    <brk id="66"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83F063-6BCD-4186-B5AB-2FC558F5255F}">
  <sheetPr>
    <pageSetUpPr fitToPage="1"/>
  </sheetPr>
  <dimension ref="A1:T100"/>
  <sheetViews>
    <sheetView tabSelected="1" zoomScaleNormal="100" zoomScaleSheetLayoutView="55" zoomScalePageLayoutView="55" workbookViewId="0">
      <selection activeCell="D27" sqref="D27"/>
    </sheetView>
  </sheetViews>
  <sheetFormatPr defaultRowHeight="13" x14ac:dyDescent="0.3"/>
  <cols>
    <col min="1" max="1" width="6.81640625" style="64" bestFit="1" customWidth="1"/>
    <col min="2" max="2" width="71.26953125" style="64" customWidth="1"/>
    <col min="3" max="3" width="4.26953125" style="64" bestFit="1" customWidth="1"/>
    <col min="4" max="4" width="11.54296875" style="64" customWidth="1"/>
    <col min="5" max="5" width="3.1796875" style="44" bestFit="1" customWidth="1"/>
    <col min="6" max="6" width="13.54296875" style="64" customWidth="1"/>
    <col min="7" max="7" width="6.453125" style="64" bestFit="1" customWidth="1"/>
    <col min="8" max="8" width="19.1796875" style="64" customWidth="1"/>
    <col min="9" max="9" width="5.1796875" style="64" customWidth="1"/>
    <col min="10" max="10" width="13.54296875" style="64" customWidth="1"/>
    <col min="11" max="11" width="3.1796875" style="64" bestFit="1" customWidth="1"/>
    <col min="12" max="12" width="38.26953125" style="64" bestFit="1" customWidth="1"/>
    <col min="13" max="13" width="3.54296875" style="64" bestFit="1" customWidth="1"/>
    <col min="14" max="14" width="10" style="64" bestFit="1" customWidth="1"/>
    <col min="15" max="15" width="8.7265625" style="64"/>
    <col min="16" max="16" width="9.54296875" style="64" bestFit="1" customWidth="1"/>
    <col min="17" max="250" width="8.7265625" style="64"/>
    <col min="251" max="251" width="6" style="64" customWidth="1"/>
    <col min="252" max="252" width="3" style="64" customWidth="1"/>
    <col min="253" max="253" width="42.54296875" style="64" customWidth="1"/>
    <col min="254" max="254" width="13.453125" style="64" customWidth="1"/>
    <col min="255" max="255" width="3" style="64" customWidth="1"/>
    <col min="256" max="256" width="12.7265625" style="64" customWidth="1"/>
    <col min="257" max="257" width="3.26953125" style="64" customWidth="1"/>
    <col min="258" max="258" width="12.7265625" style="64" customWidth="1"/>
    <col min="259" max="259" width="2.453125" style="64" customWidth="1"/>
    <col min="260" max="260" width="10.7265625" style="64" customWidth="1"/>
    <col min="261" max="261" width="2.7265625" style="64" customWidth="1"/>
    <col min="262" max="262" width="14.26953125" style="64" customWidth="1"/>
    <col min="263" max="263" width="2.54296875" style="64" customWidth="1"/>
    <col min="264" max="264" width="10.7265625" style="64" customWidth="1"/>
    <col min="265" max="265" width="2.7265625" style="64" customWidth="1"/>
    <col min="266" max="266" width="14.26953125" style="64" customWidth="1"/>
    <col min="267" max="267" width="2.54296875" style="64" customWidth="1"/>
    <col min="268" max="268" width="23" style="64" bestFit="1" customWidth="1"/>
    <col min="269" max="271" width="8.7265625" style="64"/>
    <col min="272" max="272" width="9.54296875" style="64" bestFit="1" customWidth="1"/>
    <col min="273" max="506" width="8.7265625" style="64"/>
    <col min="507" max="507" width="6" style="64" customWidth="1"/>
    <col min="508" max="508" width="3" style="64" customWidth="1"/>
    <col min="509" max="509" width="42.54296875" style="64" customWidth="1"/>
    <col min="510" max="510" width="13.453125" style="64" customWidth="1"/>
    <col min="511" max="511" width="3" style="64" customWidth="1"/>
    <col min="512" max="512" width="12.7265625" style="64" customWidth="1"/>
    <col min="513" max="513" width="3.26953125" style="64" customWidth="1"/>
    <col min="514" max="514" width="12.7265625" style="64" customWidth="1"/>
    <col min="515" max="515" width="2.453125" style="64" customWidth="1"/>
    <col min="516" max="516" width="10.7265625" style="64" customWidth="1"/>
    <col min="517" max="517" width="2.7265625" style="64" customWidth="1"/>
    <col min="518" max="518" width="14.26953125" style="64" customWidth="1"/>
    <col min="519" max="519" width="2.54296875" style="64" customWidth="1"/>
    <col min="520" max="520" width="10.7265625" style="64" customWidth="1"/>
    <col min="521" max="521" width="2.7265625" style="64" customWidth="1"/>
    <col min="522" max="522" width="14.26953125" style="64" customWidth="1"/>
    <col min="523" max="523" width="2.54296875" style="64" customWidth="1"/>
    <col min="524" max="524" width="23" style="64" bestFit="1" customWidth="1"/>
    <col min="525" max="527" width="8.7265625" style="64"/>
    <col min="528" max="528" width="9.54296875" style="64" bestFit="1" customWidth="1"/>
    <col min="529" max="762" width="8.7265625" style="64"/>
    <col min="763" max="763" width="6" style="64" customWidth="1"/>
    <col min="764" max="764" width="3" style="64" customWidth="1"/>
    <col min="765" max="765" width="42.54296875" style="64" customWidth="1"/>
    <col min="766" max="766" width="13.453125" style="64" customWidth="1"/>
    <col min="767" max="767" width="3" style="64" customWidth="1"/>
    <col min="768" max="768" width="12.7265625" style="64" customWidth="1"/>
    <col min="769" max="769" width="3.26953125" style="64" customWidth="1"/>
    <col min="770" max="770" width="12.7265625" style="64" customWidth="1"/>
    <col min="771" max="771" width="2.453125" style="64" customWidth="1"/>
    <col min="772" max="772" width="10.7265625" style="64" customWidth="1"/>
    <col min="773" max="773" width="2.7265625" style="64" customWidth="1"/>
    <col min="774" max="774" width="14.26953125" style="64" customWidth="1"/>
    <col min="775" max="775" width="2.54296875" style="64" customWidth="1"/>
    <col min="776" max="776" width="10.7265625" style="64" customWidth="1"/>
    <col min="777" max="777" width="2.7265625" style="64" customWidth="1"/>
    <col min="778" max="778" width="14.26953125" style="64" customWidth="1"/>
    <col min="779" max="779" width="2.54296875" style="64" customWidth="1"/>
    <col min="780" max="780" width="23" style="64" bestFit="1" customWidth="1"/>
    <col min="781" max="783" width="8.7265625" style="64"/>
    <col min="784" max="784" width="9.54296875" style="64" bestFit="1" customWidth="1"/>
    <col min="785" max="1018" width="8.7265625" style="64"/>
    <col min="1019" max="1019" width="6" style="64" customWidth="1"/>
    <col min="1020" max="1020" width="3" style="64" customWidth="1"/>
    <col min="1021" max="1021" width="42.54296875" style="64" customWidth="1"/>
    <col min="1022" max="1022" width="13.453125" style="64" customWidth="1"/>
    <col min="1023" max="1023" width="3" style="64" customWidth="1"/>
    <col min="1024" max="1024" width="12.7265625" style="64" customWidth="1"/>
    <col min="1025" max="1025" width="3.26953125" style="64" customWidth="1"/>
    <col min="1026" max="1026" width="12.7265625" style="64" customWidth="1"/>
    <col min="1027" max="1027" width="2.453125" style="64" customWidth="1"/>
    <col min="1028" max="1028" width="10.7265625" style="64" customWidth="1"/>
    <col min="1029" max="1029" width="2.7265625" style="64" customWidth="1"/>
    <col min="1030" max="1030" width="14.26953125" style="64" customWidth="1"/>
    <col min="1031" max="1031" width="2.54296875" style="64" customWidth="1"/>
    <col min="1032" max="1032" width="10.7265625" style="64" customWidth="1"/>
    <col min="1033" max="1033" width="2.7265625" style="64" customWidth="1"/>
    <col min="1034" max="1034" width="14.26953125" style="64" customWidth="1"/>
    <col min="1035" max="1035" width="2.54296875" style="64" customWidth="1"/>
    <col min="1036" max="1036" width="23" style="64" bestFit="1" customWidth="1"/>
    <col min="1037" max="1039" width="8.7265625" style="64"/>
    <col min="1040" max="1040" width="9.54296875" style="64" bestFit="1" customWidth="1"/>
    <col min="1041" max="1274" width="8.7265625" style="64"/>
    <col min="1275" max="1275" width="6" style="64" customWidth="1"/>
    <col min="1276" max="1276" width="3" style="64" customWidth="1"/>
    <col min="1277" max="1277" width="42.54296875" style="64" customWidth="1"/>
    <col min="1278" max="1278" width="13.453125" style="64" customWidth="1"/>
    <col min="1279" max="1279" width="3" style="64" customWidth="1"/>
    <col min="1280" max="1280" width="12.7265625" style="64" customWidth="1"/>
    <col min="1281" max="1281" width="3.26953125" style="64" customWidth="1"/>
    <col min="1282" max="1282" width="12.7265625" style="64" customWidth="1"/>
    <col min="1283" max="1283" width="2.453125" style="64" customWidth="1"/>
    <col min="1284" max="1284" width="10.7265625" style="64" customWidth="1"/>
    <col min="1285" max="1285" width="2.7265625" style="64" customWidth="1"/>
    <col min="1286" max="1286" width="14.26953125" style="64" customWidth="1"/>
    <col min="1287" max="1287" width="2.54296875" style="64" customWidth="1"/>
    <col min="1288" max="1288" width="10.7265625" style="64" customWidth="1"/>
    <col min="1289" max="1289" width="2.7265625" style="64" customWidth="1"/>
    <col min="1290" max="1290" width="14.26953125" style="64" customWidth="1"/>
    <col min="1291" max="1291" width="2.54296875" style="64" customWidth="1"/>
    <col min="1292" max="1292" width="23" style="64" bestFit="1" customWidth="1"/>
    <col min="1293" max="1295" width="8.7265625" style="64"/>
    <col min="1296" max="1296" width="9.54296875" style="64" bestFit="1" customWidth="1"/>
    <col min="1297" max="1530" width="8.7265625" style="64"/>
    <col min="1531" max="1531" width="6" style="64" customWidth="1"/>
    <col min="1532" max="1532" width="3" style="64" customWidth="1"/>
    <col min="1533" max="1533" width="42.54296875" style="64" customWidth="1"/>
    <col min="1534" max="1534" width="13.453125" style="64" customWidth="1"/>
    <col min="1535" max="1535" width="3" style="64" customWidth="1"/>
    <col min="1536" max="1536" width="12.7265625" style="64" customWidth="1"/>
    <col min="1537" max="1537" width="3.26953125" style="64" customWidth="1"/>
    <col min="1538" max="1538" width="12.7265625" style="64" customWidth="1"/>
    <col min="1539" max="1539" width="2.453125" style="64" customWidth="1"/>
    <col min="1540" max="1540" width="10.7265625" style="64" customWidth="1"/>
    <col min="1541" max="1541" width="2.7265625" style="64" customWidth="1"/>
    <col min="1542" max="1542" width="14.26953125" style="64" customWidth="1"/>
    <col min="1543" max="1543" width="2.54296875" style="64" customWidth="1"/>
    <col min="1544" max="1544" width="10.7265625" style="64" customWidth="1"/>
    <col min="1545" max="1545" width="2.7265625" style="64" customWidth="1"/>
    <col min="1546" max="1546" width="14.26953125" style="64" customWidth="1"/>
    <col min="1547" max="1547" width="2.54296875" style="64" customWidth="1"/>
    <col min="1548" max="1548" width="23" style="64" bestFit="1" customWidth="1"/>
    <col min="1549" max="1551" width="8.7265625" style="64"/>
    <col min="1552" max="1552" width="9.54296875" style="64" bestFit="1" customWidth="1"/>
    <col min="1553" max="1786" width="8.7265625" style="64"/>
    <col min="1787" max="1787" width="6" style="64" customWidth="1"/>
    <col min="1788" max="1788" width="3" style="64" customWidth="1"/>
    <col min="1789" max="1789" width="42.54296875" style="64" customWidth="1"/>
    <col min="1790" max="1790" width="13.453125" style="64" customWidth="1"/>
    <col min="1791" max="1791" width="3" style="64" customWidth="1"/>
    <col min="1792" max="1792" width="12.7265625" style="64" customWidth="1"/>
    <col min="1793" max="1793" width="3.26953125" style="64" customWidth="1"/>
    <col min="1794" max="1794" width="12.7265625" style="64" customWidth="1"/>
    <col min="1795" max="1795" width="2.453125" style="64" customWidth="1"/>
    <col min="1796" max="1796" width="10.7265625" style="64" customWidth="1"/>
    <col min="1797" max="1797" width="2.7265625" style="64" customWidth="1"/>
    <col min="1798" max="1798" width="14.26953125" style="64" customWidth="1"/>
    <col min="1799" max="1799" width="2.54296875" style="64" customWidth="1"/>
    <col min="1800" max="1800" width="10.7265625" style="64" customWidth="1"/>
    <col min="1801" max="1801" width="2.7265625" style="64" customWidth="1"/>
    <col min="1802" max="1802" width="14.26953125" style="64" customWidth="1"/>
    <col min="1803" max="1803" width="2.54296875" style="64" customWidth="1"/>
    <col min="1804" max="1804" width="23" style="64" bestFit="1" customWidth="1"/>
    <col min="1805" max="1807" width="8.7265625" style="64"/>
    <col min="1808" max="1808" width="9.54296875" style="64" bestFit="1" customWidth="1"/>
    <col min="1809" max="2042" width="8.7265625" style="64"/>
    <col min="2043" max="2043" width="6" style="64" customWidth="1"/>
    <col min="2044" max="2044" width="3" style="64" customWidth="1"/>
    <col min="2045" max="2045" width="42.54296875" style="64" customWidth="1"/>
    <col min="2046" max="2046" width="13.453125" style="64" customWidth="1"/>
    <col min="2047" max="2047" width="3" style="64" customWidth="1"/>
    <col min="2048" max="2048" width="12.7265625" style="64" customWidth="1"/>
    <col min="2049" max="2049" width="3.26953125" style="64" customWidth="1"/>
    <col min="2050" max="2050" width="12.7265625" style="64" customWidth="1"/>
    <col min="2051" max="2051" width="2.453125" style="64" customWidth="1"/>
    <col min="2052" max="2052" width="10.7265625" style="64" customWidth="1"/>
    <col min="2053" max="2053" width="2.7265625" style="64" customWidth="1"/>
    <col min="2054" max="2054" width="14.26953125" style="64" customWidth="1"/>
    <col min="2055" max="2055" width="2.54296875" style="64" customWidth="1"/>
    <col min="2056" max="2056" width="10.7265625" style="64" customWidth="1"/>
    <col min="2057" max="2057" width="2.7265625" style="64" customWidth="1"/>
    <col min="2058" max="2058" width="14.26953125" style="64" customWidth="1"/>
    <col min="2059" max="2059" width="2.54296875" style="64" customWidth="1"/>
    <col min="2060" max="2060" width="23" style="64" bestFit="1" customWidth="1"/>
    <col min="2061" max="2063" width="8.7265625" style="64"/>
    <col min="2064" max="2064" width="9.54296875" style="64" bestFit="1" customWidth="1"/>
    <col min="2065" max="2298" width="8.7265625" style="64"/>
    <col min="2299" max="2299" width="6" style="64" customWidth="1"/>
    <col min="2300" max="2300" width="3" style="64" customWidth="1"/>
    <col min="2301" max="2301" width="42.54296875" style="64" customWidth="1"/>
    <col min="2302" max="2302" width="13.453125" style="64" customWidth="1"/>
    <col min="2303" max="2303" width="3" style="64" customWidth="1"/>
    <col min="2304" max="2304" width="12.7265625" style="64" customWidth="1"/>
    <col min="2305" max="2305" width="3.26953125" style="64" customWidth="1"/>
    <col min="2306" max="2306" width="12.7265625" style="64" customWidth="1"/>
    <col min="2307" max="2307" width="2.453125" style="64" customWidth="1"/>
    <col min="2308" max="2308" width="10.7265625" style="64" customWidth="1"/>
    <col min="2309" max="2309" width="2.7265625" style="64" customWidth="1"/>
    <col min="2310" max="2310" width="14.26953125" style="64" customWidth="1"/>
    <col min="2311" max="2311" width="2.54296875" style="64" customWidth="1"/>
    <col min="2312" max="2312" width="10.7265625" style="64" customWidth="1"/>
    <col min="2313" max="2313" width="2.7265625" style="64" customWidth="1"/>
    <col min="2314" max="2314" width="14.26953125" style="64" customWidth="1"/>
    <col min="2315" max="2315" width="2.54296875" style="64" customWidth="1"/>
    <col min="2316" max="2316" width="23" style="64" bestFit="1" customWidth="1"/>
    <col min="2317" max="2319" width="8.7265625" style="64"/>
    <col min="2320" max="2320" width="9.54296875" style="64" bestFit="1" customWidth="1"/>
    <col min="2321" max="2554" width="8.7265625" style="64"/>
    <col min="2555" max="2555" width="6" style="64" customWidth="1"/>
    <col min="2556" max="2556" width="3" style="64" customWidth="1"/>
    <col min="2557" max="2557" width="42.54296875" style="64" customWidth="1"/>
    <col min="2558" max="2558" width="13.453125" style="64" customWidth="1"/>
    <col min="2559" max="2559" width="3" style="64" customWidth="1"/>
    <col min="2560" max="2560" width="12.7265625" style="64" customWidth="1"/>
    <col min="2561" max="2561" width="3.26953125" style="64" customWidth="1"/>
    <col min="2562" max="2562" width="12.7265625" style="64" customWidth="1"/>
    <col min="2563" max="2563" width="2.453125" style="64" customWidth="1"/>
    <col min="2564" max="2564" width="10.7265625" style="64" customWidth="1"/>
    <col min="2565" max="2565" width="2.7265625" style="64" customWidth="1"/>
    <col min="2566" max="2566" width="14.26953125" style="64" customWidth="1"/>
    <col min="2567" max="2567" width="2.54296875" style="64" customWidth="1"/>
    <col min="2568" max="2568" width="10.7265625" style="64" customWidth="1"/>
    <col min="2569" max="2569" width="2.7265625" style="64" customWidth="1"/>
    <col min="2570" max="2570" width="14.26953125" style="64" customWidth="1"/>
    <col min="2571" max="2571" width="2.54296875" style="64" customWidth="1"/>
    <col min="2572" max="2572" width="23" style="64" bestFit="1" customWidth="1"/>
    <col min="2573" max="2575" width="8.7265625" style="64"/>
    <col min="2576" max="2576" width="9.54296875" style="64" bestFit="1" customWidth="1"/>
    <col min="2577" max="2810" width="8.7265625" style="64"/>
    <col min="2811" max="2811" width="6" style="64" customWidth="1"/>
    <col min="2812" max="2812" width="3" style="64" customWidth="1"/>
    <col min="2813" max="2813" width="42.54296875" style="64" customWidth="1"/>
    <col min="2814" max="2814" width="13.453125" style="64" customWidth="1"/>
    <col min="2815" max="2815" width="3" style="64" customWidth="1"/>
    <col min="2816" max="2816" width="12.7265625" style="64" customWidth="1"/>
    <col min="2817" max="2817" width="3.26953125" style="64" customWidth="1"/>
    <col min="2818" max="2818" width="12.7265625" style="64" customWidth="1"/>
    <col min="2819" max="2819" width="2.453125" style="64" customWidth="1"/>
    <col min="2820" max="2820" width="10.7265625" style="64" customWidth="1"/>
    <col min="2821" max="2821" width="2.7265625" style="64" customWidth="1"/>
    <col min="2822" max="2822" width="14.26953125" style="64" customWidth="1"/>
    <col min="2823" max="2823" width="2.54296875" style="64" customWidth="1"/>
    <col min="2824" max="2824" width="10.7265625" style="64" customWidth="1"/>
    <col min="2825" max="2825" width="2.7265625" style="64" customWidth="1"/>
    <col min="2826" max="2826" width="14.26953125" style="64" customWidth="1"/>
    <col min="2827" max="2827" width="2.54296875" style="64" customWidth="1"/>
    <col min="2828" max="2828" width="23" style="64" bestFit="1" customWidth="1"/>
    <col min="2829" max="2831" width="8.7265625" style="64"/>
    <col min="2832" max="2832" width="9.54296875" style="64" bestFit="1" customWidth="1"/>
    <col min="2833" max="3066" width="8.7265625" style="64"/>
    <col min="3067" max="3067" width="6" style="64" customWidth="1"/>
    <col min="3068" max="3068" width="3" style="64" customWidth="1"/>
    <col min="3069" max="3069" width="42.54296875" style="64" customWidth="1"/>
    <col min="3070" max="3070" width="13.453125" style="64" customWidth="1"/>
    <col min="3071" max="3071" width="3" style="64" customWidth="1"/>
    <col min="3072" max="3072" width="12.7265625" style="64" customWidth="1"/>
    <col min="3073" max="3073" width="3.26953125" style="64" customWidth="1"/>
    <col min="3074" max="3074" width="12.7265625" style="64" customWidth="1"/>
    <col min="3075" max="3075" width="2.453125" style="64" customWidth="1"/>
    <col min="3076" max="3076" width="10.7265625" style="64" customWidth="1"/>
    <col min="3077" max="3077" width="2.7265625" style="64" customWidth="1"/>
    <col min="3078" max="3078" width="14.26953125" style="64" customWidth="1"/>
    <col min="3079" max="3079" width="2.54296875" style="64" customWidth="1"/>
    <col min="3080" max="3080" width="10.7265625" style="64" customWidth="1"/>
    <col min="3081" max="3081" width="2.7265625" style="64" customWidth="1"/>
    <col min="3082" max="3082" width="14.26953125" style="64" customWidth="1"/>
    <col min="3083" max="3083" width="2.54296875" style="64" customWidth="1"/>
    <col min="3084" max="3084" width="23" style="64" bestFit="1" customWidth="1"/>
    <col min="3085" max="3087" width="8.7265625" style="64"/>
    <col min="3088" max="3088" width="9.54296875" style="64" bestFit="1" customWidth="1"/>
    <col min="3089" max="3322" width="8.7265625" style="64"/>
    <col min="3323" max="3323" width="6" style="64" customWidth="1"/>
    <col min="3324" max="3324" width="3" style="64" customWidth="1"/>
    <col min="3325" max="3325" width="42.54296875" style="64" customWidth="1"/>
    <col min="3326" max="3326" width="13.453125" style="64" customWidth="1"/>
    <col min="3327" max="3327" width="3" style="64" customWidth="1"/>
    <col min="3328" max="3328" width="12.7265625" style="64" customWidth="1"/>
    <col min="3329" max="3329" width="3.26953125" style="64" customWidth="1"/>
    <col min="3330" max="3330" width="12.7265625" style="64" customWidth="1"/>
    <col min="3331" max="3331" width="2.453125" style="64" customWidth="1"/>
    <col min="3332" max="3332" width="10.7265625" style="64" customWidth="1"/>
    <col min="3333" max="3333" width="2.7265625" style="64" customWidth="1"/>
    <col min="3334" max="3334" width="14.26953125" style="64" customWidth="1"/>
    <col min="3335" max="3335" width="2.54296875" style="64" customWidth="1"/>
    <col min="3336" max="3336" width="10.7265625" style="64" customWidth="1"/>
    <col min="3337" max="3337" width="2.7265625" style="64" customWidth="1"/>
    <col min="3338" max="3338" width="14.26953125" style="64" customWidth="1"/>
    <col min="3339" max="3339" width="2.54296875" style="64" customWidth="1"/>
    <col min="3340" max="3340" width="23" style="64" bestFit="1" customWidth="1"/>
    <col min="3341" max="3343" width="8.7265625" style="64"/>
    <col min="3344" max="3344" width="9.54296875" style="64" bestFit="1" customWidth="1"/>
    <col min="3345" max="3578" width="8.7265625" style="64"/>
    <col min="3579" max="3579" width="6" style="64" customWidth="1"/>
    <col min="3580" max="3580" width="3" style="64" customWidth="1"/>
    <col min="3581" max="3581" width="42.54296875" style="64" customWidth="1"/>
    <col min="3582" max="3582" width="13.453125" style="64" customWidth="1"/>
    <col min="3583" max="3583" width="3" style="64" customWidth="1"/>
    <col min="3584" max="3584" width="12.7265625" style="64" customWidth="1"/>
    <col min="3585" max="3585" width="3.26953125" style="64" customWidth="1"/>
    <col min="3586" max="3586" width="12.7265625" style="64" customWidth="1"/>
    <col min="3587" max="3587" width="2.453125" style="64" customWidth="1"/>
    <col min="3588" max="3588" width="10.7265625" style="64" customWidth="1"/>
    <col min="3589" max="3589" width="2.7265625" style="64" customWidth="1"/>
    <col min="3590" max="3590" width="14.26953125" style="64" customWidth="1"/>
    <col min="3591" max="3591" width="2.54296875" style="64" customWidth="1"/>
    <col min="3592" max="3592" width="10.7265625" style="64" customWidth="1"/>
    <col min="3593" max="3593" width="2.7265625" style="64" customWidth="1"/>
    <col min="3594" max="3594" width="14.26953125" style="64" customWidth="1"/>
    <col min="3595" max="3595" width="2.54296875" style="64" customWidth="1"/>
    <col min="3596" max="3596" width="23" style="64" bestFit="1" customWidth="1"/>
    <col min="3597" max="3599" width="8.7265625" style="64"/>
    <col min="3600" max="3600" width="9.54296875" style="64" bestFit="1" customWidth="1"/>
    <col min="3601" max="3834" width="8.7265625" style="64"/>
    <col min="3835" max="3835" width="6" style="64" customWidth="1"/>
    <col min="3836" max="3836" width="3" style="64" customWidth="1"/>
    <col min="3837" max="3837" width="42.54296875" style="64" customWidth="1"/>
    <col min="3838" max="3838" width="13.453125" style="64" customWidth="1"/>
    <col min="3839" max="3839" width="3" style="64" customWidth="1"/>
    <col min="3840" max="3840" width="12.7265625" style="64" customWidth="1"/>
    <col min="3841" max="3841" width="3.26953125" style="64" customWidth="1"/>
    <col min="3842" max="3842" width="12.7265625" style="64" customWidth="1"/>
    <col min="3843" max="3843" width="2.453125" style="64" customWidth="1"/>
    <col min="3844" max="3844" width="10.7265625" style="64" customWidth="1"/>
    <col min="3845" max="3845" width="2.7265625" style="64" customWidth="1"/>
    <col min="3846" max="3846" width="14.26953125" style="64" customWidth="1"/>
    <col min="3847" max="3847" width="2.54296875" style="64" customWidth="1"/>
    <col min="3848" max="3848" width="10.7265625" style="64" customWidth="1"/>
    <col min="3849" max="3849" width="2.7265625" style="64" customWidth="1"/>
    <col min="3850" max="3850" width="14.26953125" style="64" customWidth="1"/>
    <col min="3851" max="3851" width="2.54296875" style="64" customWidth="1"/>
    <col min="3852" max="3852" width="23" style="64" bestFit="1" customWidth="1"/>
    <col min="3853" max="3855" width="8.7265625" style="64"/>
    <col min="3856" max="3856" width="9.54296875" style="64" bestFit="1" customWidth="1"/>
    <col min="3857" max="4090" width="8.7265625" style="64"/>
    <col min="4091" max="4091" width="6" style="64" customWidth="1"/>
    <col min="4092" max="4092" width="3" style="64" customWidth="1"/>
    <col min="4093" max="4093" width="42.54296875" style="64" customWidth="1"/>
    <col min="4094" max="4094" width="13.453125" style="64" customWidth="1"/>
    <col min="4095" max="4095" width="3" style="64" customWidth="1"/>
    <col min="4096" max="4096" width="12.7265625" style="64" customWidth="1"/>
    <col min="4097" max="4097" width="3.26953125" style="64" customWidth="1"/>
    <col min="4098" max="4098" width="12.7265625" style="64" customWidth="1"/>
    <col min="4099" max="4099" width="2.453125" style="64" customWidth="1"/>
    <col min="4100" max="4100" width="10.7265625" style="64" customWidth="1"/>
    <col min="4101" max="4101" width="2.7265625" style="64" customWidth="1"/>
    <col min="4102" max="4102" width="14.26953125" style="64" customWidth="1"/>
    <col min="4103" max="4103" width="2.54296875" style="64" customWidth="1"/>
    <col min="4104" max="4104" width="10.7265625" style="64" customWidth="1"/>
    <col min="4105" max="4105" width="2.7265625" style="64" customWidth="1"/>
    <col min="4106" max="4106" width="14.26953125" style="64" customWidth="1"/>
    <col min="4107" max="4107" width="2.54296875" style="64" customWidth="1"/>
    <col min="4108" max="4108" width="23" style="64" bestFit="1" customWidth="1"/>
    <col min="4109" max="4111" width="8.7265625" style="64"/>
    <col min="4112" max="4112" width="9.54296875" style="64" bestFit="1" customWidth="1"/>
    <col min="4113" max="4346" width="8.7265625" style="64"/>
    <col min="4347" max="4347" width="6" style="64" customWidth="1"/>
    <col min="4348" max="4348" width="3" style="64" customWidth="1"/>
    <col min="4349" max="4349" width="42.54296875" style="64" customWidth="1"/>
    <col min="4350" max="4350" width="13.453125" style="64" customWidth="1"/>
    <col min="4351" max="4351" width="3" style="64" customWidth="1"/>
    <col min="4352" max="4352" width="12.7265625" style="64" customWidth="1"/>
    <col min="4353" max="4353" width="3.26953125" style="64" customWidth="1"/>
    <col min="4354" max="4354" width="12.7265625" style="64" customWidth="1"/>
    <col min="4355" max="4355" width="2.453125" style="64" customWidth="1"/>
    <col min="4356" max="4356" width="10.7265625" style="64" customWidth="1"/>
    <col min="4357" max="4357" width="2.7265625" style="64" customWidth="1"/>
    <col min="4358" max="4358" width="14.26953125" style="64" customWidth="1"/>
    <col min="4359" max="4359" width="2.54296875" style="64" customWidth="1"/>
    <col min="4360" max="4360" width="10.7265625" style="64" customWidth="1"/>
    <col min="4361" max="4361" width="2.7265625" style="64" customWidth="1"/>
    <col min="4362" max="4362" width="14.26953125" style="64" customWidth="1"/>
    <col min="4363" max="4363" width="2.54296875" style="64" customWidth="1"/>
    <col min="4364" max="4364" width="23" style="64" bestFit="1" customWidth="1"/>
    <col min="4365" max="4367" width="8.7265625" style="64"/>
    <col min="4368" max="4368" width="9.54296875" style="64" bestFit="1" customWidth="1"/>
    <col min="4369" max="4602" width="8.7265625" style="64"/>
    <col min="4603" max="4603" width="6" style="64" customWidth="1"/>
    <col min="4604" max="4604" width="3" style="64" customWidth="1"/>
    <col min="4605" max="4605" width="42.54296875" style="64" customWidth="1"/>
    <col min="4606" max="4606" width="13.453125" style="64" customWidth="1"/>
    <col min="4607" max="4607" width="3" style="64" customWidth="1"/>
    <col min="4608" max="4608" width="12.7265625" style="64" customWidth="1"/>
    <col min="4609" max="4609" width="3.26953125" style="64" customWidth="1"/>
    <col min="4610" max="4610" width="12.7265625" style="64" customWidth="1"/>
    <col min="4611" max="4611" width="2.453125" style="64" customWidth="1"/>
    <col min="4612" max="4612" width="10.7265625" style="64" customWidth="1"/>
    <col min="4613" max="4613" width="2.7265625" style="64" customWidth="1"/>
    <col min="4614" max="4614" width="14.26953125" style="64" customWidth="1"/>
    <col min="4615" max="4615" width="2.54296875" style="64" customWidth="1"/>
    <col min="4616" max="4616" width="10.7265625" style="64" customWidth="1"/>
    <col min="4617" max="4617" width="2.7265625" style="64" customWidth="1"/>
    <col min="4618" max="4618" width="14.26953125" style="64" customWidth="1"/>
    <col min="4619" max="4619" width="2.54296875" style="64" customWidth="1"/>
    <col min="4620" max="4620" width="23" style="64" bestFit="1" customWidth="1"/>
    <col min="4621" max="4623" width="8.7265625" style="64"/>
    <col min="4624" max="4624" width="9.54296875" style="64" bestFit="1" customWidth="1"/>
    <col min="4625" max="4858" width="8.7265625" style="64"/>
    <col min="4859" max="4859" width="6" style="64" customWidth="1"/>
    <col min="4860" max="4860" width="3" style="64" customWidth="1"/>
    <col min="4861" max="4861" width="42.54296875" style="64" customWidth="1"/>
    <col min="4862" max="4862" width="13.453125" style="64" customWidth="1"/>
    <col min="4863" max="4863" width="3" style="64" customWidth="1"/>
    <col min="4864" max="4864" width="12.7265625" style="64" customWidth="1"/>
    <col min="4865" max="4865" width="3.26953125" style="64" customWidth="1"/>
    <col min="4866" max="4866" width="12.7265625" style="64" customWidth="1"/>
    <col min="4867" max="4867" width="2.453125" style="64" customWidth="1"/>
    <col min="4868" max="4868" width="10.7265625" style="64" customWidth="1"/>
    <col min="4869" max="4869" width="2.7265625" style="64" customWidth="1"/>
    <col min="4870" max="4870" width="14.26953125" style="64" customWidth="1"/>
    <col min="4871" max="4871" width="2.54296875" style="64" customWidth="1"/>
    <col min="4872" max="4872" width="10.7265625" style="64" customWidth="1"/>
    <col min="4873" max="4873" width="2.7265625" style="64" customWidth="1"/>
    <col min="4874" max="4874" width="14.26953125" style="64" customWidth="1"/>
    <col min="4875" max="4875" width="2.54296875" style="64" customWidth="1"/>
    <col min="4876" max="4876" width="23" style="64" bestFit="1" customWidth="1"/>
    <col min="4877" max="4879" width="8.7265625" style="64"/>
    <col min="4880" max="4880" width="9.54296875" style="64" bestFit="1" customWidth="1"/>
    <col min="4881" max="5114" width="8.7265625" style="64"/>
    <col min="5115" max="5115" width="6" style="64" customWidth="1"/>
    <col min="5116" max="5116" width="3" style="64" customWidth="1"/>
    <col min="5117" max="5117" width="42.54296875" style="64" customWidth="1"/>
    <col min="5118" max="5118" width="13.453125" style="64" customWidth="1"/>
    <col min="5119" max="5119" width="3" style="64" customWidth="1"/>
    <col min="5120" max="5120" width="12.7265625" style="64" customWidth="1"/>
    <col min="5121" max="5121" width="3.26953125" style="64" customWidth="1"/>
    <col min="5122" max="5122" width="12.7265625" style="64" customWidth="1"/>
    <col min="5123" max="5123" width="2.453125" style="64" customWidth="1"/>
    <col min="5124" max="5124" width="10.7265625" style="64" customWidth="1"/>
    <col min="5125" max="5125" width="2.7265625" style="64" customWidth="1"/>
    <col min="5126" max="5126" width="14.26953125" style="64" customWidth="1"/>
    <col min="5127" max="5127" width="2.54296875" style="64" customWidth="1"/>
    <col min="5128" max="5128" width="10.7265625" style="64" customWidth="1"/>
    <col min="5129" max="5129" width="2.7265625" style="64" customWidth="1"/>
    <col min="5130" max="5130" width="14.26953125" style="64" customWidth="1"/>
    <col min="5131" max="5131" width="2.54296875" style="64" customWidth="1"/>
    <col min="5132" max="5132" width="23" style="64" bestFit="1" customWidth="1"/>
    <col min="5133" max="5135" width="8.7265625" style="64"/>
    <col min="5136" max="5136" width="9.54296875" style="64" bestFit="1" customWidth="1"/>
    <col min="5137" max="5370" width="8.7265625" style="64"/>
    <col min="5371" max="5371" width="6" style="64" customWidth="1"/>
    <col min="5372" max="5372" width="3" style="64" customWidth="1"/>
    <col min="5373" max="5373" width="42.54296875" style="64" customWidth="1"/>
    <col min="5374" max="5374" width="13.453125" style="64" customWidth="1"/>
    <col min="5375" max="5375" width="3" style="64" customWidth="1"/>
    <col min="5376" max="5376" width="12.7265625" style="64" customWidth="1"/>
    <col min="5377" max="5377" width="3.26953125" style="64" customWidth="1"/>
    <col min="5378" max="5378" width="12.7265625" style="64" customWidth="1"/>
    <col min="5379" max="5379" width="2.453125" style="64" customWidth="1"/>
    <col min="5380" max="5380" width="10.7265625" style="64" customWidth="1"/>
    <col min="5381" max="5381" width="2.7265625" style="64" customWidth="1"/>
    <col min="5382" max="5382" width="14.26953125" style="64" customWidth="1"/>
    <col min="5383" max="5383" width="2.54296875" style="64" customWidth="1"/>
    <col min="5384" max="5384" width="10.7265625" style="64" customWidth="1"/>
    <col min="5385" max="5385" width="2.7265625" style="64" customWidth="1"/>
    <col min="5386" max="5386" width="14.26953125" style="64" customWidth="1"/>
    <col min="5387" max="5387" width="2.54296875" style="64" customWidth="1"/>
    <col min="5388" max="5388" width="23" style="64" bestFit="1" customWidth="1"/>
    <col min="5389" max="5391" width="8.7265625" style="64"/>
    <col min="5392" max="5392" width="9.54296875" style="64" bestFit="1" customWidth="1"/>
    <col min="5393" max="5626" width="8.7265625" style="64"/>
    <col min="5627" max="5627" width="6" style="64" customWidth="1"/>
    <col min="5628" max="5628" width="3" style="64" customWidth="1"/>
    <col min="5629" max="5629" width="42.54296875" style="64" customWidth="1"/>
    <col min="5630" max="5630" width="13.453125" style="64" customWidth="1"/>
    <col min="5631" max="5631" width="3" style="64" customWidth="1"/>
    <col min="5632" max="5632" width="12.7265625" style="64" customWidth="1"/>
    <col min="5633" max="5633" width="3.26953125" style="64" customWidth="1"/>
    <col min="5634" max="5634" width="12.7265625" style="64" customWidth="1"/>
    <col min="5635" max="5635" width="2.453125" style="64" customWidth="1"/>
    <col min="5636" max="5636" width="10.7265625" style="64" customWidth="1"/>
    <col min="5637" max="5637" width="2.7265625" style="64" customWidth="1"/>
    <col min="5638" max="5638" width="14.26953125" style="64" customWidth="1"/>
    <col min="5639" max="5639" width="2.54296875" style="64" customWidth="1"/>
    <col min="5640" max="5640" width="10.7265625" style="64" customWidth="1"/>
    <col min="5641" max="5641" width="2.7265625" style="64" customWidth="1"/>
    <col min="5642" max="5642" width="14.26953125" style="64" customWidth="1"/>
    <col min="5643" max="5643" width="2.54296875" style="64" customWidth="1"/>
    <col min="5644" max="5644" width="23" style="64" bestFit="1" customWidth="1"/>
    <col min="5645" max="5647" width="8.7265625" style="64"/>
    <col min="5648" max="5648" width="9.54296875" style="64" bestFit="1" customWidth="1"/>
    <col min="5649" max="5882" width="8.7265625" style="64"/>
    <col min="5883" max="5883" width="6" style="64" customWidth="1"/>
    <col min="5884" max="5884" width="3" style="64" customWidth="1"/>
    <col min="5885" max="5885" width="42.54296875" style="64" customWidth="1"/>
    <col min="5886" max="5886" width="13.453125" style="64" customWidth="1"/>
    <col min="5887" max="5887" width="3" style="64" customWidth="1"/>
    <col min="5888" max="5888" width="12.7265625" style="64" customWidth="1"/>
    <col min="5889" max="5889" width="3.26953125" style="64" customWidth="1"/>
    <col min="5890" max="5890" width="12.7265625" style="64" customWidth="1"/>
    <col min="5891" max="5891" width="2.453125" style="64" customWidth="1"/>
    <col min="5892" max="5892" width="10.7265625" style="64" customWidth="1"/>
    <col min="5893" max="5893" width="2.7265625" style="64" customWidth="1"/>
    <col min="5894" max="5894" width="14.26953125" style="64" customWidth="1"/>
    <col min="5895" max="5895" width="2.54296875" style="64" customWidth="1"/>
    <col min="5896" max="5896" width="10.7265625" style="64" customWidth="1"/>
    <col min="5897" max="5897" width="2.7265625" style="64" customWidth="1"/>
    <col min="5898" max="5898" width="14.26953125" style="64" customWidth="1"/>
    <col min="5899" max="5899" width="2.54296875" style="64" customWidth="1"/>
    <col min="5900" max="5900" width="23" style="64" bestFit="1" customWidth="1"/>
    <col min="5901" max="5903" width="8.7265625" style="64"/>
    <col min="5904" max="5904" width="9.54296875" style="64" bestFit="1" customWidth="1"/>
    <col min="5905" max="6138" width="8.7265625" style="64"/>
    <col min="6139" max="6139" width="6" style="64" customWidth="1"/>
    <col min="6140" max="6140" width="3" style="64" customWidth="1"/>
    <col min="6141" max="6141" width="42.54296875" style="64" customWidth="1"/>
    <col min="6142" max="6142" width="13.453125" style="64" customWidth="1"/>
    <col min="6143" max="6143" width="3" style="64" customWidth="1"/>
    <col min="6144" max="6144" width="12.7265625" style="64" customWidth="1"/>
    <col min="6145" max="6145" width="3.26953125" style="64" customWidth="1"/>
    <col min="6146" max="6146" width="12.7265625" style="64" customWidth="1"/>
    <col min="6147" max="6147" width="2.453125" style="64" customWidth="1"/>
    <col min="6148" max="6148" width="10.7265625" style="64" customWidth="1"/>
    <col min="6149" max="6149" width="2.7265625" style="64" customWidth="1"/>
    <col min="6150" max="6150" width="14.26953125" style="64" customWidth="1"/>
    <col min="6151" max="6151" width="2.54296875" style="64" customWidth="1"/>
    <col min="6152" max="6152" width="10.7265625" style="64" customWidth="1"/>
    <col min="6153" max="6153" width="2.7265625" style="64" customWidth="1"/>
    <col min="6154" max="6154" width="14.26953125" style="64" customWidth="1"/>
    <col min="6155" max="6155" width="2.54296875" style="64" customWidth="1"/>
    <col min="6156" max="6156" width="23" style="64" bestFit="1" customWidth="1"/>
    <col min="6157" max="6159" width="8.7265625" style="64"/>
    <col min="6160" max="6160" width="9.54296875" style="64" bestFit="1" customWidth="1"/>
    <col min="6161" max="6394" width="8.7265625" style="64"/>
    <col min="6395" max="6395" width="6" style="64" customWidth="1"/>
    <col min="6396" max="6396" width="3" style="64" customWidth="1"/>
    <col min="6397" max="6397" width="42.54296875" style="64" customWidth="1"/>
    <col min="6398" max="6398" width="13.453125" style="64" customWidth="1"/>
    <col min="6399" max="6399" width="3" style="64" customWidth="1"/>
    <col min="6400" max="6400" width="12.7265625" style="64" customWidth="1"/>
    <col min="6401" max="6401" width="3.26953125" style="64" customWidth="1"/>
    <col min="6402" max="6402" width="12.7265625" style="64" customWidth="1"/>
    <col min="6403" max="6403" width="2.453125" style="64" customWidth="1"/>
    <col min="6404" max="6404" width="10.7265625" style="64" customWidth="1"/>
    <col min="6405" max="6405" width="2.7265625" style="64" customWidth="1"/>
    <col min="6406" max="6406" width="14.26953125" style="64" customWidth="1"/>
    <col min="6407" max="6407" width="2.54296875" style="64" customWidth="1"/>
    <col min="6408" max="6408" width="10.7265625" style="64" customWidth="1"/>
    <col min="6409" max="6409" width="2.7265625" style="64" customWidth="1"/>
    <col min="6410" max="6410" width="14.26953125" style="64" customWidth="1"/>
    <col min="6411" max="6411" width="2.54296875" style="64" customWidth="1"/>
    <col min="6412" max="6412" width="23" style="64" bestFit="1" customWidth="1"/>
    <col min="6413" max="6415" width="8.7265625" style="64"/>
    <col min="6416" max="6416" width="9.54296875" style="64" bestFit="1" customWidth="1"/>
    <col min="6417" max="6650" width="8.7265625" style="64"/>
    <col min="6651" max="6651" width="6" style="64" customWidth="1"/>
    <col min="6652" max="6652" width="3" style="64" customWidth="1"/>
    <col min="6653" max="6653" width="42.54296875" style="64" customWidth="1"/>
    <col min="6654" max="6654" width="13.453125" style="64" customWidth="1"/>
    <col min="6655" max="6655" width="3" style="64" customWidth="1"/>
    <col min="6656" max="6656" width="12.7265625" style="64" customWidth="1"/>
    <col min="6657" max="6657" width="3.26953125" style="64" customWidth="1"/>
    <col min="6658" max="6658" width="12.7265625" style="64" customWidth="1"/>
    <col min="6659" max="6659" width="2.453125" style="64" customWidth="1"/>
    <col min="6660" max="6660" width="10.7265625" style="64" customWidth="1"/>
    <col min="6661" max="6661" width="2.7265625" style="64" customWidth="1"/>
    <col min="6662" max="6662" width="14.26953125" style="64" customWidth="1"/>
    <col min="6663" max="6663" width="2.54296875" style="64" customWidth="1"/>
    <col min="6664" max="6664" width="10.7265625" style="64" customWidth="1"/>
    <col min="6665" max="6665" width="2.7265625" style="64" customWidth="1"/>
    <col min="6666" max="6666" width="14.26953125" style="64" customWidth="1"/>
    <col min="6667" max="6667" width="2.54296875" style="64" customWidth="1"/>
    <col min="6668" max="6668" width="23" style="64" bestFit="1" customWidth="1"/>
    <col min="6669" max="6671" width="8.7265625" style="64"/>
    <col min="6672" max="6672" width="9.54296875" style="64" bestFit="1" customWidth="1"/>
    <col min="6673" max="6906" width="8.7265625" style="64"/>
    <col min="6907" max="6907" width="6" style="64" customWidth="1"/>
    <col min="6908" max="6908" width="3" style="64" customWidth="1"/>
    <col min="6909" max="6909" width="42.54296875" style="64" customWidth="1"/>
    <col min="6910" max="6910" width="13.453125" style="64" customWidth="1"/>
    <col min="6911" max="6911" width="3" style="64" customWidth="1"/>
    <col min="6912" max="6912" width="12.7265625" style="64" customWidth="1"/>
    <col min="6913" max="6913" width="3.26953125" style="64" customWidth="1"/>
    <col min="6914" max="6914" width="12.7265625" style="64" customWidth="1"/>
    <col min="6915" max="6915" width="2.453125" style="64" customWidth="1"/>
    <col min="6916" max="6916" width="10.7265625" style="64" customWidth="1"/>
    <col min="6917" max="6917" width="2.7265625" style="64" customWidth="1"/>
    <col min="6918" max="6918" width="14.26953125" style="64" customWidth="1"/>
    <col min="6919" max="6919" width="2.54296875" style="64" customWidth="1"/>
    <col min="6920" max="6920" width="10.7265625" style="64" customWidth="1"/>
    <col min="6921" max="6921" width="2.7265625" style="64" customWidth="1"/>
    <col min="6922" max="6922" width="14.26953125" style="64" customWidth="1"/>
    <col min="6923" max="6923" width="2.54296875" style="64" customWidth="1"/>
    <col min="6924" max="6924" width="23" style="64" bestFit="1" customWidth="1"/>
    <col min="6925" max="6927" width="8.7265625" style="64"/>
    <col min="6928" max="6928" width="9.54296875" style="64" bestFit="1" customWidth="1"/>
    <col min="6929" max="7162" width="8.7265625" style="64"/>
    <col min="7163" max="7163" width="6" style="64" customWidth="1"/>
    <col min="7164" max="7164" width="3" style="64" customWidth="1"/>
    <col min="7165" max="7165" width="42.54296875" style="64" customWidth="1"/>
    <col min="7166" max="7166" width="13.453125" style="64" customWidth="1"/>
    <col min="7167" max="7167" width="3" style="64" customWidth="1"/>
    <col min="7168" max="7168" width="12.7265625" style="64" customWidth="1"/>
    <col min="7169" max="7169" width="3.26953125" style="64" customWidth="1"/>
    <col min="7170" max="7170" width="12.7265625" style="64" customWidth="1"/>
    <col min="7171" max="7171" width="2.453125" style="64" customWidth="1"/>
    <col min="7172" max="7172" width="10.7265625" style="64" customWidth="1"/>
    <col min="7173" max="7173" width="2.7265625" style="64" customWidth="1"/>
    <col min="7174" max="7174" width="14.26953125" style="64" customWidth="1"/>
    <col min="7175" max="7175" width="2.54296875" style="64" customWidth="1"/>
    <col min="7176" max="7176" width="10.7265625" style="64" customWidth="1"/>
    <col min="7177" max="7177" width="2.7265625" style="64" customWidth="1"/>
    <col min="7178" max="7178" width="14.26953125" style="64" customWidth="1"/>
    <col min="7179" max="7179" width="2.54296875" style="64" customWidth="1"/>
    <col min="7180" max="7180" width="23" style="64" bestFit="1" customWidth="1"/>
    <col min="7181" max="7183" width="8.7265625" style="64"/>
    <col min="7184" max="7184" width="9.54296875" style="64" bestFit="1" customWidth="1"/>
    <col min="7185" max="7418" width="8.7265625" style="64"/>
    <col min="7419" max="7419" width="6" style="64" customWidth="1"/>
    <col min="7420" max="7420" width="3" style="64" customWidth="1"/>
    <col min="7421" max="7421" width="42.54296875" style="64" customWidth="1"/>
    <col min="7422" max="7422" width="13.453125" style="64" customWidth="1"/>
    <col min="7423" max="7423" width="3" style="64" customWidth="1"/>
    <col min="7424" max="7424" width="12.7265625" style="64" customWidth="1"/>
    <col min="7425" max="7425" width="3.26953125" style="64" customWidth="1"/>
    <col min="7426" max="7426" width="12.7265625" style="64" customWidth="1"/>
    <col min="7427" max="7427" width="2.453125" style="64" customWidth="1"/>
    <col min="7428" max="7428" width="10.7265625" style="64" customWidth="1"/>
    <col min="7429" max="7429" width="2.7265625" style="64" customWidth="1"/>
    <col min="7430" max="7430" width="14.26953125" style="64" customWidth="1"/>
    <col min="7431" max="7431" width="2.54296875" style="64" customWidth="1"/>
    <col min="7432" max="7432" width="10.7265625" style="64" customWidth="1"/>
    <col min="7433" max="7433" width="2.7265625" style="64" customWidth="1"/>
    <col min="7434" max="7434" width="14.26953125" style="64" customWidth="1"/>
    <col min="7435" max="7435" width="2.54296875" style="64" customWidth="1"/>
    <col min="7436" max="7436" width="23" style="64" bestFit="1" customWidth="1"/>
    <col min="7437" max="7439" width="8.7265625" style="64"/>
    <col min="7440" max="7440" width="9.54296875" style="64" bestFit="1" customWidth="1"/>
    <col min="7441" max="7674" width="8.7265625" style="64"/>
    <col min="7675" max="7675" width="6" style="64" customWidth="1"/>
    <col min="7676" max="7676" width="3" style="64" customWidth="1"/>
    <col min="7677" max="7677" width="42.54296875" style="64" customWidth="1"/>
    <col min="7678" max="7678" width="13.453125" style="64" customWidth="1"/>
    <col min="7679" max="7679" width="3" style="64" customWidth="1"/>
    <col min="7680" max="7680" width="12.7265625" style="64" customWidth="1"/>
    <col min="7681" max="7681" width="3.26953125" style="64" customWidth="1"/>
    <col min="7682" max="7682" width="12.7265625" style="64" customWidth="1"/>
    <col min="7683" max="7683" width="2.453125" style="64" customWidth="1"/>
    <col min="7684" max="7684" width="10.7265625" style="64" customWidth="1"/>
    <col min="7685" max="7685" width="2.7265625" style="64" customWidth="1"/>
    <col min="7686" max="7686" width="14.26953125" style="64" customWidth="1"/>
    <col min="7687" max="7687" width="2.54296875" style="64" customWidth="1"/>
    <col min="7688" max="7688" width="10.7265625" style="64" customWidth="1"/>
    <col min="7689" max="7689" width="2.7265625" style="64" customWidth="1"/>
    <col min="7690" max="7690" width="14.26953125" style="64" customWidth="1"/>
    <col min="7691" max="7691" width="2.54296875" style="64" customWidth="1"/>
    <col min="7692" max="7692" width="23" style="64" bestFit="1" customWidth="1"/>
    <col min="7693" max="7695" width="8.7265625" style="64"/>
    <col min="7696" max="7696" width="9.54296875" style="64" bestFit="1" customWidth="1"/>
    <col min="7697" max="7930" width="8.7265625" style="64"/>
    <col min="7931" max="7931" width="6" style="64" customWidth="1"/>
    <col min="7932" max="7932" width="3" style="64" customWidth="1"/>
    <col min="7933" max="7933" width="42.54296875" style="64" customWidth="1"/>
    <col min="7934" max="7934" width="13.453125" style="64" customWidth="1"/>
    <col min="7935" max="7935" width="3" style="64" customWidth="1"/>
    <col min="7936" max="7936" width="12.7265625" style="64" customWidth="1"/>
    <col min="7937" max="7937" width="3.26953125" style="64" customWidth="1"/>
    <col min="7938" max="7938" width="12.7265625" style="64" customWidth="1"/>
    <col min="7939" max="7939" width="2.453125" style="64" customWidth="1"/>
    <col min="7940" max="7940" width="10.7265625" style="64" customWidth="1"/>
    <col min="7941" max="7941" width="2.7265625" style="64" customWidth="1"/>
    <col min="7942" max="7942" width="14.26953125" style="64" customWidth="1"/>
    <col min="7943" max="7943" width="2.54296875" style="64" customWidth="1"/>
    <col min="7944" max="7944" width="10.7265625" style="64" customWidth="1"/>
    <col min="7945" max="7945" width="2.7265625" style="64" customWidth="1"/>
    <col min="7946" max="7946" width="14.26953125" style="64" customWidth="1"/>
    <col min="7947" max="7947" width="2.54296875" style="64" customWidth="1"/>
    <col min="7948" max="7948" width="23" style="64" bestFit="1" customWidth="1"/>
    <col min="7949" max="7951" width="8.7265625" style="64"/>
    <col min="7952" max="7952" width="9.54296875" style="64" bestFit="1" customWidth="1"/>
    <col min="7953" max="8186" width="8.7265625" style="64"/>
    <col min="8187" max="8187" width="6" style="64" customWidth="1"/>
    <col min="8188" max="8188" width="3" style="64" customWidth="1"/>
    <col min="8189" max="8189" width="42.54296875" style="64" customWidth="1"/>
    <col min="8190" max="8190" width="13.453125" style="64" customWidth="1"/>
    <col min="8191" max="8191" width="3" style="64" customWidth="1"/>
    <col min="8192" max="8192" width="12.7265625" style="64" customWidth="1"/>
    <col min="8193" max="8193" width="3.26953125" style="64" customWidth="1"/>
    <col min="8194" max="8194" width="12.7265625" style="64" customWidth="1"/>
    <col min="8195" max="8195" width="2.453125" style="64" customWidth="1"/>
    <col min="8196" max="8196" width="10.7265625" style="64" customWidth="1"/>
    <col min="8197" max="8197" width="2.7265625" style="64" customWidth="1"/>
    <col min="8198" max="8198" width="14.26953125" style="64" customWidth="1"/>
    <col min="8199" max="8199" width="2.54296875" style="64" customWidth="1"/>
    <col min="8200" max="8200" width="10.7265625" style="64" customWidth="1"/>
    <col min="8201" max="8201" width="2.7265625" style="64" customWidth="1"/>
    <col min="8202" max="8202" width="14.26953125" style="64" customWidth="1"/>
    <col min="8203" max="8203" width="2.54296875" style="64" customWidth="1"/>
    <col min="8204" max="8204" width="23" style="64" bestFit="1" customWidth="1"/>
    <col min="8205" max="8207" width="8.7265625" style="64"/>
    <col min="8208" max="8208" width="9.54296875" style="64" bestFit="1" customWidth="1"/>
    <col min="8209" max="8442" width="8.7265625" style="64"/>
    <col min="8443" max="8443" width="6" style="64" customWidth="1"/>
    <col min="8444" max="8444" width="3" style="64" customWidth="1"/>
    <col min="8445" max="8445" width="42.54296875" style="64" customWidth="1"/>
    <col min="8446" max="8446" width="13.453125" style="64" customWidth="1"/>
    <col min="8447" max="8447" width="3" style="64" customWidth="1"/>
    <col min="8448" max="8448" width="12.7265625" style="64" customWidth="1"/>
    <col min="8449" max="8449" width="3.26953125" style="64" customWidth="1"/>
    <col min="8450" max="8450" width="12.7265625" style="64" customWidth="1"/>
    <col min="8451" max="8451" width="2.453125" style="64" customWidth="1"/>
    <col min="8452" max="8452" width="10.7265625" style="64" customWidth="1"/>
    <col min="8453" max="8453" width="2.7265625" style="64" customWidth="1"/>
    <col min="8454" max="8454" width="14.26953125" style="64" customWidth="1"/>
    <col min="8455" max="8455" width="2.54296875" style="64" customWidth="1"/>
    <col min="8456" max="8456" width="10.7265625" style="64" customWidth="1"/>
    <col min="8457" max="8457" width="2.7265625" style="64" customWidth="1"/>
    <col min="8458" max="8458" width="14.26953125" style="64" customWidth="1"/>
    <col min="8459" max="8459" width="2.54296875" style="64" customWidth="1"/>
    <col min="8460" max="8460" width="23" style="64" bestFit="1" customWidth="1"/>
    <col min="8461" max="8463" width="8.7265625" style="64"/>
    <col min="8464" max="8464" width="9.54296875" style="64" bestFit="1" customWidth="1"/>
    <col min="8465" max="8698" width="8.7265625" style="64"/>
    <col min="8699" max="8699" width="6" style="64" customWidth="1"/>
    <col min="8700" max="8700" width="3" style="64" customWidth="1"/>
    <col min="8701" max="8701" width="42.54296875" style="64" customWidth="1"/>
    <col min="8702" max="8702" width="13.453125" style="64" customWidth="1"/>
    <col min="8703" max="8703" width="3" style="64" customWidth="1"/>
    <col min="8704" max="8704" width="12.7265625" style="64" customWidth="1"/>
    <col min="8705" max="8705" width="3.26953125" style="64" customWidth="1"/>
    <col min="8706" max="8706" width="12.7265625" style="64" customWidth="1"/>
    <col min="8707" max="8707" width="2.453125" style="64" customWidth="1"/>
    <col min="8708" max="8708" width="10.7265625" style="64" customWidth="1"/>
    <col min="8709" max="8709" width="2.7265625" style="64" customWidth="1"/>
    <col min="8710" max="8710" width="14.26953125" style="64" customWidth="1"/>
    <col min="8711" max="8711" width="2.54296875" style="64" customWidth="1"/>
    <col min="8712" max="8712" width="10.7265625" style="64" customWidth="1"/>
    <col min="8713" max="8713" width="2.7265625" style="64" customWidth="1"/>
    <col min="8714" max="8714" width="14.26953125" style="64" customWidth="1"/>
    <col min="8715" max="8715" width="2.54296875" style="64" customWidth="1"/>
    <col min="8716" max="8716" width="23" style="64" bestFit="1" customWidth="1"/>
    <col min="8717" max="8719" width="8.7265625" style="64"/>
    <col min="8720" max="8720" width="9.54296875" style="64" bestFit="1" customWidth="1"/>
    <col min="8721" max="8954" width="8.7265625" style="64"/>
    <col min="8955" max="8955" width="6" style="64" customWidth="1"/>
    <col min="8956" max="8956" width="3" style="64" customWidth="1"/>
    <col min="8957" max="8957" width="42.54296875" style="64" customWidth="1"/>
    <col min="8958" max="8958" width="13.453125" style="64" customWidth="1"/>
    <col min="8959" max="8959" width="3" style="64" customWidth="1"/>
    <col min="8960" max="8960" width="12.7265625" style="64" customWidth="1"/>
    <col min="8961" max="8961" width="3.26953125" style="64" customWidth="1"/>
    <col min="8962" max="8962" width="12.7265625" style="64" customWidth="1"/>
    <col min="8963" max="8963" width="2.453125" style="64" customWidth="1"/>
    <col min="8964" max="8964" width="10.7265625" style="64" customWidth="1"/>
    <col min="8965" max="8965" width="2.7265625" style="64" customWidth="1"/>
    <col min="8966" max="8966" width="14.26953125" style="64" customWidth="1"/>
    <col min="8967" max="8967" width="2.54296875" style="64" customWidth="1"/>
    <col min="8968" max="8968" width="10.7265625" style="64" customWidth="1"/>
    <col min="8969" max="8969" width="2.7265625" style="64" customWidth="1"/>
    <col min="8970" max="8970" width="14.26953125" style="64" customWidth="1"/>
    <col min="8971" max="8971" width="2.54296875" style="64" customWidth="1"/>
    <col min="8972" max="8972" width="23" style="64" bestFit="1" customWidth="1"/>
    <col min="8973" max="8975" width="8.7265625" style="64"/>
    <col min="8976" max="8976" width="9.54296875" style="64" bestFit="1" customWidth="1"/>
    <col min="8977" max="9210" width="8.7265625" style="64"/>
    <col min="9211" max="9211" width="6" style="64" customWidth="1"/>
    <col min="9212" max="9212" width="3" style="64" customWidth="1"/>
    <col min="9213" max="9213" width="42.54296875" style="64" customWidth="1"/>
    <col min="9214" max="9214" width="13.453125" style="64" customWidth="1"/>
    <col min="9215" max="9215" width="3" style="64" customWidth="1"/>
    <col min="9216" max="9216" width="12.7265625" style="64" customWidth="1"/>
    <col min="9217" max="9217" width="3.26953125" style="64" customWidth="1"/>
    <col min="9218" max="9218" width="12.7265625" style="64" customWidth="1"/>
    <col min="9219" max="9219" width="2.453125" style="64" customWidth="1"/>
    <col min="9220" max="9220" width="10.7265625" style="64" customWidth="1"/>
    <col min="9221" max="9221" width="2.7265625" style="64" customWidth="1"/>
    <col min="9222" max="9222" width="14.26953125" style="64" customWidth="1"/>
    <col min="9223" max="9223" width="2.54296875" style="64" customWidth="1"/>
    <col min="9224" max="9224" width="10.7265625" style="64" customWidth="1"/>
    <col min="9225" max="9225" width="2.7265625" style="64" customWidth="1"/>
    <col min="9226" max="9226" width="14.26953125" style="64" customWidth="1"/>
    <col min="9227" max="9227" width="2.54296875" style="64" customWidth="1"/>
    <col min="9228" max="9228" width="23" style="64" bestFit="1" customWidth="1"/>
    <col min="9229" max="9231" width="8.7265625" style="64"/>
    <col min="9232" max="9232" width="9.54296875" style="64" bestFit="1" customWidth="1"/>
    <col min="9233" max="9466" width="8.7265625" style="64"/>
    <col min="9467" max="9467" width="6" style="64" customWidth="1"/>
    <col min="9468" max="9468" width="3" style="64" customWidth="1"/>
    <col min="9469" max="9469" width="42.54296875" style="64" customWidth="1"/>
    <col min="9470" max="9470" width="13.453125" style="64" customWidth="1"/>
    <col min="9471" max="9471" width="3" style="64" customWidth="1"/>
    <col min="9472" max="9472" width="12.7265625" style="64" customWidth="1"/>
    <col min="9473" max="9473" width="3.26953125" style="64" customWidth="1"/>
    <col min="9474" max="9474" width="12.7265625" style="64" customWidth="1"/>
    <col min="9475" max="9475" width="2.453125" style="64" customWidth="1"/>
    <col min="9476" max="9476" width="10.7265625" style="64" customWidth="1"/>
    <col min="9477" max="9477" width="2.7265625" style="64" customWidth="1"/>
    <col min="9478" max="9478" width="14.26953125" style="64" customWidth="1"/>
    <col min="9479" max="9479" width="2.54296875" style="64" customWidth="1"/>
    <col min="9480" max="9480" width="10.7265625" style="64" customWidth="1"/>
    <col min="9481" max="9481" width="2.7265625" style="64" customWidth="1"/>
    <col min="9482" max="9482" width="14.26953125" style="64" customWidth="1"/>
    <col min="9483" max="9483" width="2.54296875" style="64" customWidth="1"/>
    <col min="9484" max="9484" width="23" style="64" bestFit="1" customWidth="1"/>
    <col min="9485" max="9487" width="8.7265625" style="64"/>
    <col min="9488" max="9488" width="9.54296875" style="64" bestFit="1" customWidth="1"/>
    <col min="9489" max="9722" width="8.7265625" style="64"/>
    <col min="9723" max="9723" width="6" style="64" customWidth="1"/>
    <col min="9724" max="9724" width="3" style="64" customWidth="1"/>
    <col min="9725" max="9725" width="42.54296875" style="64" customWidth="1"/>
    <col min="9726" max="9726" width="13.453125" style="64" customWidth="1"/>
    <col min="9727" max="9727" width="3" style="64" customWidth="1"/>
    <col min="9728" max="9728" width="12.7265625" style="64" customWidth="1"/>
    <col min="9729" max="9729" width="3.26953125" style="64" customWidth="1"/>
    <col min="9730" max="9730" width="12.7265625" style="64" customWidth="1"/>
    <col min="9731" max="9731" width="2.453125" style="64" customWidth="1"/>
    <col min="9732" max="9732" width="10.7265625" style="64" customWidth="1"/>
    <col min="9733" max="9733" width="2.7265625" style="64" customWidth="1"/>
    <col min="9734" max="9734" width="14.26953125" style="64" customWidth="1"/>
    <col min="9735" max="9735" width="2.54296875" style="64" customWidth="1"/>
    <col min="9736" max="9736" width="10.7265625" style="64" customWidth="1"/>
    <col min="9737" max="9737" width="2.7265625" style="64" customWidth="1"/>
    <col min="9738" max="9738" width="14.26953125" style="64" customWidth="1"/>
    <col min="9739" max="9739" width="2.54296875" style="64" customWidth="1"/>
    <col min="9740" max="9740" width="23" style="64" bestFit="1" customWidth="1"/>
    <col min="9741" max="9743" width="8.7265625" style="64"/>
    <col min="9744" max="9744" width="9.54296875" style="64" bestFit="1" customWidth="1"/>
    <col min="9745" max="9978" width="8.7265625" style="64"/>
    <col min="9979" max="9979" width="6" style="64" customWidth="1"/>
    <col min="9980" max="9980" width="3" style="64" customWidth="1"/>
    <col min="9981" max="9981" width="42.54296875" style="64" customWidth="1"/>
    <col min="9982" max="9982" width="13.453125" style="64" customWidth="1"/>
    <col min="9983" max="9983" width="3" style="64" customWidth="1"/>
    <col min="9984" max="9984" width="12.7265625" style="64" customWidth="1"/>
    <col min="9985" max="9985" width="3.26953125" style="64" customWidth="1"/>
    <col min="9986" max="9986" width="12.7265625" style="64" customWidth="1"/>
    <col min="9987" max="9987" width="2.453125" style="64" customWidth="1"/>
    <col min="9988" max="9988" width="10.7265625" style="64" customWidth="1"/>
    <col min="9989" max="9989" width="2.7265625" style="64" customWidth="1"/>
    <col min="9990" max="9990" width="14.26953125" style="64" customWidth="1"/>
    <col min="9991" max="9991" width="2.54296875" style="64" customWidth="1"/>
    <col min="9992" max="9992" width="10.7265625" style="64" customWidth="1"/>
    <col min="9993" max="9993" width="2.7265625" style="64" customWidth="1"/>
    <col min="9994" max="9994" width="14.26953125" style="64" customWidth="1"/>
    <col min="9995" max="9995" width="2.54296875" style="64" customWidth="1"/>
    <col min="9996" max="9996" width="23" style="64" bestFit="1" customWidth="1"/>
    <col min="9997" max="9999" width="8.7265625" style="64"/>
    <col min="10000" max="10000" width="9.54296875" style="64" bestFit="1" customWidth="1"/>
    <col min="10001" max="10234" width="8.7265625" style="64"/>
    <col min="10235" max="10235" width="6" style="64" customWidth="1"/>
    <col min="10236" max="10236" width="3" style="64" customWidth="1"/>
    <col min="10237" max="10237" width="42.54296875" style="64" customWidth="1"/>
    <col min="10238" max="10238" width="13.453125" style="64" customWidth="1"/>
    <col min="10239" max="10239" width="3" style="64" customWidth="1"/>
    <col min="10240" max="10240" width="12.7265625" style="64" customWidth="1"/>
    <col min="10241" max="10241" width="3.26953125" style="64" customWidth="1"/>
    <col min="10242" max="10242" width="12.7265625" style="64" customWidth="1"/>
    <col min="10243" max="10243" width="2.453125" style="64" customWidth="1"/>
    <col min="10244" max="10244" width="10.7265625" style="64" customWidth="1"/>
    <col min="10245" max="10245" width="2.7265625" style="64" customWidth="1"/>
    <col min="10246" max="10246" width="14.26953125" style="64" customWidth="1"/>
    <col min="10247" max="10247" width="2.54296875" style="64" customWidth="1"/>
    <col min="10248" max="10248" width="10.7265625" style="64" customWidth="1"/>
    <col min="10249" max="10249" width="2.7265625" style="64" customWidth="1"/>
    <col min="10250" max="10250" width="14.26953125" style="64" customWidth="1"/>
    <col min="10251" max="10251" width="2.54296875" style="64" customWidth="1"/>
    <col min="10252" max="10252" width="23" style="64" bestFit="1" customWidth="1"/>
    <col min="10253" max="10255" width="8.7265625" style="64"/>
    <col min="10256" max="10256" width="9.54296875" style="64" bestFit="1" customWidth="1"/>
    <col min="10257" max="10490" width="8.7265625" style="64"/>
    <col min="10491" max="10491" width="6" style="64" customWidth="1"/>
    <col min="10492" max="10492" width="3" style="64" customWidth="1"/>
    <col min="10493" max="10493" width="42.54296875" style="64" customWidth="1"/>
    <col min="10494" max="10494" width="13.453125" style="64" customWidth="1"/>
    <col min="10495" max="10495" width="3" style="64" customWidth="1"/>
    <col min="10496" max="10496" width="12.7265625" style="64" customWidth="1"/>
    <col min="10497" max="10497" width="3.26953125" style="64" customWidth="1"/>
    <col min="10498" max="10498" width="12.7265625" style="64" customWidth="1"/>
    <col min="10499" max="10499" width="2.453125" style="64" customWidth="1"/>
    <col min="10500" max="10500" width="10.7265625" style="64" customWidth="1"/>
    <col min="10501" max="10501" width="2.7265625" style="64" customWidth="1"/>
    <col min="10502" max="10502" width="14.26953125" style="64" customWidth="1"/>
    <col min="10503" max="10503" width="2.54296875" style="64" customWidth="1"/>
    <col min="10504" max="10504" width="10.7265625" style="64" customWidth="1"/>
    <col min="10505" max="10505" width="2.7265625" style="64" customWidth="1"/>
    <col min="10506" max="10506" width="14.26953125" style="64" customWidth="1"/>
    <col min="10507" max="10507" width="2.54296875" style="64" customWidth="1"/>
    <col min="10508" max="10508" width="23" style="64" bestFit="1" customWidth="1"/>
    <col min="10509" max="10511" width="8.7265625" style="64"/>
    <col min="10512" max="10512" width="9.54296875" style="64" bestFit="1" customWidth="1"/>
    <col min="10513" max="10746" width="8.7265625" style="64"/>
    <col min="10747" max="10747" width="6" style="64" customWidth="1"/>
    <col min="10748" max="10748" width="3" style="64" customWidth="1"/>
    <col min="10749" max="10749" width="42.54296875" style="64" customWidth="1"/>
    <col min="10750" max="10750" width="13.453125" style="64" customWidth="1"/>
    <col min="10751" max="10751" width="3" style="64" customWidth="1"/>
    <col min="10752" max="10752" width="12.7265625" style="64" customWidth="1"/>
    <col min="10753" max="10753" width="3.26953125" style="64" customWidth="1"/>
    <col min="10754" max="10754" width="12.7265625" style="64" customWidth="1"/>
    <col min="10755" max="10755" width="2.453125" style="64" customWidth="1"/>
    <col min="10756" max="10756" width="10.7265625" style="64" customWidth="1"/>
    <col min="10757" max="10757" width="2.7265625" style="64" customWidth="1"/>
    <col min="10758" max="10758" width="14.26953125" style="64" customWidth="1"/>
    <col min="10759" max="10759" width="2.54296875" style="64" customWidth="1"/>
    <col min="10760" max="10760" width="10.7265625" style="64" customWidth="1"/>
    <col min="10761" max="10761" width="2.7265625" style="64" customWidth="1"/>
    <col min="10762" max="10762" width="14.26953125" style="64" customWidth="1"/>
    <col min="10763" max="10763" width="2.54296875" style="64" customWidth="1"/>
    <col min="10764" max="10764" width="23" style="64" bestFit="1" customWidth="1"/>
    <col min="10765" max="10767" width="8.7265625" style="64"/>
    <col min="10768" max="10768" width="9.54296875" style="64" bestFit="1" customWidth="1"/>
    <col min="10769" max="11002" width="8.7265625" style="64"/>
    <col min="11003" max="11003" width="6" style="64" customWidth="1"/>
    <col min="11004" max="11004" width="3" style="64" customWidth="1"/>
    <col min="11005" max="11005" width="42.54296875" style="64" customWidth="1"/>
    <col min="11006" max="11006" width="13.453125" style="64" customWidth="1"/>
    <col min="11007" max="11007" width="3" style="64" customWidth="1"/>
    <col min="11008" max="11008" width="12.7265625" style="64" customWidth="1"/>
    <col min="11009" max="11009" width="3.26953125" style="64" customWidth="1"/>
    <col min="11010" max="11010" width="12.7265625" style="64" customWidth="1"/>
    <col min="11011" max="11011" width="2.453125" style="64" customWidth="1"/>
    <col min="11012" max="11012" width="10.7265625" style="64" customWidth="1"/>
    <col min="11013" max="11013" width="2.7265625" style="64" customWidth="1"/>
    <col min="11014" max="11014" width="14.26953125" style="64" customWidth="1"/>
    <col min="11015" max="11015" width="2.54296875" style="64" customWidth="1"/>
    <col min="11016" max="11016" width="10.7265625" style="64" customWidth="1"/>
    <col min="11017" max="11017" width="2.7265625" style="64" customWidth="1"/>
    <col min="11018" max="11018" width="14.26953125" style="64" customWidth="1"/>
    <col min="11019" max="11019" width="2.54296875" style="64" customWidth="1"/>
    <col min="11020" max="11020" width="23" style="64" bestFit="1" customWidth="1"/>
    <col min="11021" max="11023" width="8.7265625" style="64"/>
    <col min="11024" max="11024" width="9.54296875" style="64" bestFit="1" customWidth="1"/>
    <col min="11025" max="11258" width="8.7265625" style="64"/>
    <col min="11259" max="11259" width="6" style="64" customWidth="1"/>
    <col min="11260" max="11260" width="3" style="64" customWidth="1"/>
    <col min="11261" max="11261" width="42.54296875" style="64" customWidth="1"/>
    <col min="11262" max="11262" width="13.453125" style="64" customWidth="1"/>
    <col min="11263" max="11263" width="3" style="64" customWidth="1"/>
    <col min="11264" max="11264" width="12.7265625" style="64" customWidth="1"/>
    <col min="11265" max="11265" width="3.26953125" style="64" customWidth="1"/>
    <col min="11266" max="11266" width="12.7265625" style="64" customWidth="1"/>
    <col min="11267" max="11267" width="2.453125" style="64" customWidth="1"/>
    <col min="11268" max="11268" width="10.7265625" style="64" customWidth="1"/>
    <col min="11269" max="11269" width="2.7265625" style="64" customWidth="1"/>
    <col min="11270" max="11270" width="14.26953125" style="64" customWidth="1"/>
    <col min="11271" max="11271" width="2.54296875" style="64" customWidth="1"/>
    <col min="11272" max="11272" width="10.7265625" style="64" customWidth="1"/>
    <col min="11273" max="11273" width="2.7265625" style="64" customWidth="1"/>
    <col min="11274" max="11274" width="14.26953125" style="64" customWidth="1"/>
    <col min="11275" max="11275" width="2.54296875" style="64" customWidth="1"/>
    <col min="11276" max="11276" width="23" style="64" bestFit="1" customWidth="1"/>
    <col min="11277" max="11279" width="8.7265625" style="64"/>
    <col min="11280" max="11280" width="9.54296875" style="64" bestFit="1" customWidth="1"/>
    <col min="11281" max="11514" width="8.7265625" style="64"/>
    <col min="11515" max="11515" width="6" style="64" customWidth="1"/>
    <col min="11516" max="11516" width="3" style="64" customWidth="1"/>
    <col min="11517" max="11517" width="42.54296875" style="64" customWidth="1"/>
    <col min="11518" max="11518" width="13.453125" style="64" customWidth="1"/>
    <col min="11519" max="11519" width="3" style="64" customWidth="1"/>
    <col min="11520" max="11520" width="12.7265625" style="64" customWidth="1"/>
    <col min="11521" max="11521" width="3.26953125" style="64" customWidth="1"/>
    <col min="11522" max="11522" width="12.7265625" style="64" customWidth="1"/>
    <col min="11523" max="11523" width="2.453125" style="64" customWidth="1"/>
    <col min="11524" max="11524" width="10.7265625" style="64" customWidth="1"/>
    <col min="11525" max="11525" width="2.7265625" style="64" customWidth="1"/>
    <col min="11526" max="11526" width="14.26953125" style="64" customWidth="1"/>
    <col min="11527" max="11527" width="2.54296875" style="64" customWidth="1"/>
    <col min="11528" max="11528" width="10.7265625" style="64" customWidth="1"/>
    <col min="11529" max="11529" width="2.7265625" style="64" customWidth="1"/>
    <col min="11530" max="11530" width="14.26953125" style="64" customWidth="1"/>
    <col min="11531" max="11531" width="2.54296875" style="64" customWidth="1"/>
    <col min="11532" max="11532" width="23" style="64" bestFit="1" customWidth="1"/>
    <col min="11533" max="11535" width="8.7265625" style="64"/>
    <col min="11536" max="11536" width="9.54296875" style="64" bestFit="1" customWidth="1"/>
    <col min="11537" max="11770" width="8.7265625" style="64"/>
    <col min="11771" max="11771" width="6" style="64" customWidth="1"/>
    <col min="11772" max="11772" width="3" style="64" customWidth="1"/>
    <col min="11773" max="11773" width="42.54296875" style="64" customWidth="1"/>
    <col min="11774" max="11774" width="13.453125" style="64" customWidth="1"/>
    <col min="11775" max="11775" width="3" style="64" customWidth="1"/>
    <col min="11776" max="11776" width="12.7265625" style="64" customWidth="1"/>
    <col min="11777" max="11777" width="3.26953125" style="64" customWidth="1"/>
    <col min="11778" max="11778" width="12.7265625" style="64" customWidth="1"/>
    <col min="11779" max="11779" width="2.453125" style="64" customWidth="1"/>
    <col min="11780" max="11780" width="10.7265625" style="64" customWidth="1"/>
    <col min="11781" max="11781" width="2.7265625" style="64" customWidth="1"/>
    <col min="11782" max="11782" width="14.26953125" style="64" customWidth="1"/>
    <col min="11783" max="11783" width="2.54296875" style="64" customWidth="1"/>
    <col min="11784" max="11784" width="10.7265625" style="64" customWidth="1"/>
    <col min="11785" max="11785" width="2.7265625" style="64" customWidth="1"/>
    <col min="11786" max="11786" width="14.26953125" style="64" customWidth="1"/>
    <col min="11787" max="11787" width="2.54296875" style="64" customWidth="1"/>
    <col min="11788" max="11788" width="23" style="64" bestFit="1" customWidth="1"/>
    <col min="11789" max="11791" width="8.7265625" style="64"/>
    <col min="11792" max="11792" width="9.54296875" style="64" bestFit="1" customWidth="1"/>
    <col min="11793" max="12026" width="8.7265625" style="64"/>
    <col min="12027" max="12027" width="6" style="64" customWidth="1"/>
    <col min="12028" max="12028" width="3" style="64" customWidth="1"/>
    <col min="12029" max="12029" width="42.54296875" style="64" customWidth="1"/>
    <col min="12030" max="12030" width="13.453125" style="64" customWidth="1"/>
    <col min="12031" max="12031" width="3" style="64" customWidth="1"/>
    <col min="12032" max="12032" width="12.7265625" style="64" customWidth="1"/>
    <col min="12033" max="12033" width="3.26953125" style="64" customWidth="1"/>
    <col min="12034" max="12034" width="12.7265625" style="64" customWidth="1"/>
    <col min="12035" max="12035" width="2.453125" style="64" customWidth="1"/>
    <col min="12036" max="12036" width="10.7265625" style="64" customWidth="1"/>
    <col min="12037" max="12037" width="2.7265625" style="64" customWidth="1"/>
    <col min="12038" max="12038" width="14.26953125" style="64" customWidth="1"/>
    <col min="12039" max="12039" width="2.54296875" style="64" customWidth="1"/>
    <col min="12040" max="12040" width="10.7265625" style="64" customWidth="1"/>
    <col min="12041" max="12041" width="2.7265625" style="64" customWidth="1"/>
    <col min="12042" max="12042" width="14.26953125" style="64" customWidth="1"/>
    <col min="12043" max="12043" width="2.54296875" style="64" customWidth="1"/>
    <col min="12044" max="12044" width="23" style="64" bestFit="1" customWidth="1"/>
    <col min="12045" max="12047" width="8.7265625" style="64"/>
    <col min="12048" max="12048" width="9.54296875" style="64" bestFit="1" customWidth="1"/>
    <col min="12049" max="12282" width="8.7265625" style="64"/>
    <col min="12283" max="12283" width="6" style="64" customWidth="1"/>
    <col min="12284" max="12284" width="3" style="64" customWidth="1"/>
    <col min="12285" max="12285" width="42.54296875" style="64" customWidth="1"/>
    <col min="12286" max="12286" width="13.453125" style="64" customWidth="1"/>
    <col min="12287" max="12287" width="3" style="64" customWidth="1"/>
    <col min="12288" max="12288" width="12.7265625" style="64" customWidth="1"/>
    <col min="12289" max="12289" width="3.26953125" style="64" customWidth="1"/>
    <col min="12290" max="12290" width="12.7265625" style="64" customWidth="1"/>
    <col min="12291" max="12291" width="2.453125" style="64" customWidth="1"/>
    <col min="12292" max="12292" width="10.7265625" style="64" customWidth="1"/>
    <col min="12293" max="12293" width="2.7265625" style="64" customWidth="1"/>
    <col min="12294" max="12294" width="14.26953125" style="64" customWidth="1"/>
    <col min="12295" max="12295" width="2.54296875" style="64" customWidth="1"/>
    <col min="12296" max="12296" width="10.7265625" style="64" customWidth="1"/>
    <col min="12297" max="12297" width="2.7265625" style="64" customWidth="1"/>
    <col min="12298" max="12298" width="14.26953125" style="64" customWidth="1"/>
    <col min="12299" max="12299" width="2.54296875" style="64" customWidth="1"/>
    <col min="12300" max="12300" width="23" style="64" bestFit="1" customWidth="1"/>
    <col min="12301" max="12303" width="8.7265625" style="64"/>
    <col min="12304" max="12304" width="9.54296875" style="64" bestFit="1" customWidth="1"/>
    <col min="12305" max="12538" width="8.7265625" style="64"/>
    <col min="12539" max="12539" width="6" style="64" customWidth="1"/>
    <col min="12540" max="12540" width="3" style="64" customWidth="1"/>
    <col min="12541" max="12541" width="42.54296875" style="64" customWidth="1"/>
    <col min="12542" max="12542" width="13.453125" style="64" customWidth="1"/>
    <col min="12543" max="12543" width="3" style="64" customWidth="1"/>
    <col min="12544" max="12544" width="12.7265625" style="64" customWidth="1"/>
    <col min="12545" max="12545" width="3.26953125" style="64" customWidth="1"/>
    <col min="12546" max="12546" width="12.7265625" style="64" customWidth="1"/>
    <col min="12547" max="12547" width="2.453125" style="64" customWidth="1"/>
    <col min="12548" max="12548" width="10.7265625" style="64" customWidth="1"/>
    <col min="12549" max="12549" width="2.7265625" style="64" customWidth="1"/>
    <col min="12550" max="12550" width="14.26953125" style="64" customWidth="1"/>
    <col min="12551" max="12551" width="2.54296875" style="64" customWidth="1"/>
    <col min="12552" max="12552" width="10.7265625" style="64" customWidth="1"/>
    <col min="12553" max="12553" width="2.7265625" style="64" customWidth="1"/>
    <col min="12554" max="12554" width="14.26953125" style="64" customWidth="1"/>
    <col min="12555" max="12555" width="2.54296875" style="64" customWidth="1"/>
    <col min="12556" max="12556" width="23" style="64" bestFit="1" customWidth="1"/>
    <col min="12557" max="12559" width="8.7265625" style="64"/>
    <col min="12560" max="12560" width="9.54296875" style="64" bestFit="1" customWidth="1"/>
    <col min="12561" max="12794" width="8.7265625" style="64"/>
    <col min="12795" max="12795" width="6" style="64" customWidth="1"/>
    <col min="12796" max="12796" width="3" style="64" customWidth="1"/>
    <col min="12797" max="12797" width="42.54296875" style="64" customWidth="1"/>
    <col min="12798" max="12798" width="13.453125" style="64" customWidth="1"/>
    <col min="12799" max="12799" width="3" style="64" customWidth="1"/>
    <col min="12800" max="12800" width="12.7265625" style="64" customWidth="1"/>
    <col min="12801" max="12801" width="3.26953125" style="64" customWidth="1"/>
    <col min="12802" max="12802" width="12.7265625" style="64" customWidth="1"/>
    <col min="12803" max="12803" width="2.453125" style="64" customWidth="1"/>
    <col min="12804" max="12804" width="10.7265625" style="64" customWidth="1"/>
    <col min="12805" max="12805" width="2.7265625" style="64" customWidth="1"/>
    <col min="12806" max="12806" width="14.26953125" style="64" customWidth="1"/>
    <col min="12807" max="12807" width="2.54296875" style="64" customWidth="1"/>
    <col min="12808" max="12808" width="10.7265625" style="64" customWidth="1"/>
    <col min="12809" max="12809" width="2.7265625" style="64" customWidth="1"/>
    <col min="12810" max="12810" width="14.26953125" style="64" customWidth="1"/>
    <col min="12811" max="12811" width="2.54296875" style="64" customWidth="1"/>
    <col min="12812" max="12812" width="23" style="64" bestFit="1" customWidth="1"/>
    <col min="12813" max="12815" width="8.7265625" style="64"/>
    <col min="12816" max="12816" width="9.54296875" style="64" bestFit="1" customWidth="1"/>
    <col min="12817" max="13050" width="8.7265625" style="64"/>
    <col min="13051" max="13051" width="6" style="64" customWidth="1"/>
    <col min="13052" max="13052" width="3" style="64" customWidth="1"/>
    <col min="13053" max="13053" width="42.54296875" style="64" customWidth="1"/>
    <col min="13054" max="13054" width="13.453125" style="64" customWidth="1"/>
    <col min="13055" max="13055" width="3" style="64" customWidth="1"/>
    <col min="13056" max="13056" width="12.7265625" style="64" customWidth="1"/>
    <col min="13057" max="13057" width="3.26953125" style="64" customWidth="1"/>
    <col min="13058" max="13058" width="12.7265625" style="64" customWidth="1"/>
    <col min="13059" max="13059" width="2.453125" style="64" customWidth="1"/>
    <col min="13060" max="13060" width="10.7265625" style="64" customWidth="1"/>
    <col min="13061" max="13061" width="2.7265625" style="64" customWidth="1"/>
    <col min="13062" max="13062" width="14.26953125" style="64" customWidth="1"/>
    <col min="13063" max="13063" width="2.54296875" style="64" customWidth="1"/>
    <col min="13064" max="13064" width="10.7265625" style="64" customWidth="1"/>
    <col min="13065" max="13065" width="2.7265625" style="64" customWidth="1"/>
    <col min="13066" max="13066" width="14.26953125" style="64" customWidth="1"/>
    <col min="13067" max="13067" width="2.54296875" style="64" customWidth="1"/>
    <col min="13068" max="13068" width="23" style="64" bestFit="1" customWidth="1"/>
    <col min="13069" max="13071" width="8.7265625" style="64"/>
    <col min="13072" max="13072" width="9.54296875" style="64" bestFit="1" customWidth="1"/>
    <col min="13073" max="13306" width="8.7265625" style="64"/>
    <col min="13307" max="13307" width="6" style="64" customWidth="1"/>
    <col min="13308" max="13308" width="3" style="64" customWidth="1"/>
    <col min="13309" max="13309" width="42.54296875" style="64" customWidth="1"/>
    <col min="13310" max="13310" width="13.453125" style="64" customWidth="1"/>
    <col min="13311" max="13311" width="3" style="64" customWidth="1"/>
    <col min="13312" max="13312" width="12.7265625" style="64" customWidth="1"/>
    <col min="13313" max="13313" width="3.26953125" style="64" customWidth="1"/>
    <col min="13314" max="13314" width="12.7265625" style="64" customWidth="1"/>
    <col min="13315" max="13315" width="2.453125" style="64" customWidth="1"/>
    <col min="13316" max="13316" width="10.7265625" style="64" customWidth="1"/>
    <col min="13317" max="13317" width="2.7265625" style="64" customWidth="1"/>
    <col min="13318" max="13318" width="14.26953125" style="64" customWidth="1"/>
    <col min="13319" max="13319" width="2.54296875" style="64" customWidth="1"/>
    <col min="13320" max="13320" width="10.7265625" style="64" customWidth="1"/>
    <col min="13321" max="13321" width="2.7265625" style="64" customWidth="1"/>
    <col min="13322" max="13322" width="14.26953125" style="64" customWidth="1"/>
    <col min="13323" max="13323" width="2.54296875" style="64" customWidth="1"/>
    <col min="13324" max="13324" width="23" style="64" bestFit="1" customWidth="1"/>
    <col min="13325" max="13327" width="8.7265625" style="64"/>
    <col min="13328" max="13328" width="9.54296875" style="64" bestFit="1" customWidth="1"/>
    <col min="13329" max="13562" width="8.7265625" style="64"/>
    <col min="13563" max="13563" width="6" style="64" customWidth="1"/>
    <col min="13564" max="13564" width="3" style="64" customWidth="1"/>
    <col min="13565" max="13565" width="42.54296875" style="64" customWidth="1"/>
    <col min="13566" max="13566" width="13.453125" style="64" customWidth="1"/>
    <col min="13567" max="13567" width="3" style="64" customWidth="1"/>
    <col min="13568" max="13568" width="12.7265625" style="64" customWidth="1"/>
    <col min="13569" max="13569" width="3.26953125" style="64" customWidth="1"/>
    <col min="13570" max="13570" width="12.7265625" style="64" customWidth="1"/>
    <col min="13571" max="13571" width="2.453125" style="64" customWidth="1"/>
    <col min="13572" max="13572" width="10.7265625" style="64" customWidth="1"/>
    <col min="13573" max="13573" width="2.7265625" style="64" customWidth="1"/>
    <col min="13574" max="13574" width="14.26953125" style="64" customWidth="1"/>
    <col min="13575" max="13575" width="2.54296875" style="64" customWidth="1"/>
    <col min="13576" max="13576" width="10.7265625" style="64" customWidth="1"/>
    <col min="13577" max="13577" width="2.7265625" style="64" customWidth="1"/>
    <col min="13578" max="13578" width="14.26953125" style="64" customWidth="1"/>
    <col min="13579" max="13579" width="2.54296875" style="64" customWidth="1"/>
    <col min="13580" max="13580" width="23" style="64" bestFit="1" customWidth="1"/>
    <col min="13581" max="13583" width="8.7265625" style="64"/>
    <col min="13584" max="13584" width="9.54296875" style="64" bestFit="1" customWidth="1"/>
    <col min="13585" max="13818" width="8.7265625" style="64"/>
    <col min="13819" max="13819" width="6" style="64" customWidth="1"/>
    <col min="13820" max="13820" width="3" style="64" customWidth="1"/>
    <col min="13821" max="13821" width="42.54296875" style="64" customWidth="1"/>
    <col min="13822" max="13822" width="13.453125" style="64" customWidth="1"/>
    <col min="13823" max="13823" width="3" style="64" customWidth="1"/>
    <col min="13824" max="13824" width="12.7265625" style="64" customWidth="1"/>
    <col min="13825" max="13825" width="3.26953125" style="64" customWidth="1"/>
    <col min="13826" max="13826" width="12.7265625" style="64" customWidth="1"/>
    <col min="13827" max="13827" width="2.453125" style="64" customWidth="1"/>
    <col min="13828" max="13828" width="10.7265625" style="64" customWidth="1"/>
    <col min="13829" max="13829" width="2.7265625" style="64" customWidth="1"/>
    <col min="13830" max="13830" width="14.26953125" style="64" customWidth="1"/>
    <col min="13831" max="13831" width="2.54296875" style="64" customWidth="1"/>
    <col min="13832" max="13832" width="10.7265625" style="64" customWidth="1"/>
    <col min="13833" max="13833" width="2.7265625" style="64" customWidth="1"/>
    <col min="13834" max="13834" width="14.26953125" style="64" customWidth="1"/>
    <col min="13835" max="13835" width="2.54296875" style="64" customWidth="1"/>
    <col min="13836" max="13836" width="23" style="64" bestFit="1" customWidth="1"/>
    <col min="13837" max="13839" width="8.7265625" style="64"/>
    <col min="13840" max="13840" width="9.54296875" style="64" bestFit="1" customWidth="1"/>
    <col min="13841" max="14074" width="8.7265625" style="64"/>
    <col min="14075" max="14075" width="6" style="64" customWidth="1"/>
    <col min="14076" max="14076" width="3" style="64" customWidth="1"/>
    <col min="14077" max="14077" width="42.54296875" style="64" customWidth="1"/>
    <col min="14078" max="14078" width="13.453125" style="64" customWidth="1"/>
    <col min="14079" max="14079" width="3" style="64" customWidth="1"/>
    <col min="14080" max="14080" width="12.7265625" style="64" customWidth="1"/>
    <col min="14081" max="14081" width="3.26953125" style="64" customWidth="1"/>
    <col min="14082" max="14082" width="12.7265625" style="64" customWidth="1"/>
    <col min="14083" max="14083" width="2.453125" style="64" customWidth="1"/>
    <col min="14084" max="14084" width="10.7265625" style="64" customWidth="1"/>
    <col min="14085" max="14085" width="2.7265625" style="64" customWidth="1"/>
    <col min="14086" max="14086" width="14.26953125" style="64" customWidth="1"/>
    <col min="14087" max="14087" width="2.54296875" style="64" customWidth="1"/>
    <col min="14088" max="14088" width="10.7265625" style="64" customWidth="1"/>
    <col min="14089" max="14089" width="2.7265625" style="64" customWidth="1"/>
    <col min="14090" max="14090" width="14.26953125" style="64" customWidth="1"/>
    <col min="14091" max="14091" width="2.54296875" style="64" customWidth="1"/>
    <col min="14092" max="14092" width="23" style="64" bestFit="1" customWidth="1"/>
    <col min="14093" max="14095" width="8.7265625" style="64"/>
    <col min="14096" max="14096" width="9.54296875" style="64" bestFit="1" customWidth="1"/>
    <col min="14097" max="14330" width="8.7265625" style="64"/>
    <col min="14331" max="14331" width="6" style="64" customWidth="1"/>
    <col min="14332" max="14332" width="3" style="64" customWidth="1"/>
    <col min="14333" max="14333" width="42.54296875" style="64" customWidth="1"/>
    <col min="14334" max="14334" width="13.453125" style="64" customWidth="1"/>
    <col min="14335" max="14335" width="3" style="64" customWidth="1"/>
    <col min="14336" max="14336" width="12.7265625" style="64" customWidth="1"/>
    <col min="14337" max="14337" width="3.26953125" style="64" customWidth="1"/>
    <col min="14338" max="14338" width="12.7265625" style="64" customWidth="1"/>
    <col min="14339" max="14339" width="2.453125" style="64" customWidth="1"/>
    <col min="14340" max="14340" width="10.7265625" style="64" customWidth="1"/>
    <col min="14341" max="14341" width="2.7265625" style="64" customWidth="1"/>
    <col min="14342" max="14342" width="14.26953125" style="64" customWidth="1"/>
    <col min="14343" max="14343" width="2.54296875" style="64" customWidth="1"/>
    <col min="14344" max="14344" width="10.7265625" style="64" customWidth="1"/>
    <col min="14345" max="14345" width="2.7265625" style="64" customWidth="1"/>
    <col min="14346" max="14346" width="14.26953125" style="64" customWidth="1"/>
    <col min="14347" max="14347" width="2.54296875" style="64" customWidth="1"/>
    <col min="14348" max="14348" width="23" style="64" bestFit="1" customWidth="1"/>
    <col min="14349" max="14351" width="8.7265625" style="64"/>
    <col min="14352" max="14352" width="9.54296875" style="64" bestFit="1" customWidth="1"/>
    <col min="14353" max="14586" width="8.7265625" style="64"/>
    <col min="14587" max="14587" width="6" style="64" customWidth="1"/>
    <col min="14588" max="14588" width="3" style="64" customWidth="1"/>
    <col min="14589" max="14589" width="42.54296875" style="64" customWidth="1"/>
    <col min="14590" max="14590" width="13.453125" style="64" customWidth="1"/>
    <col min="14591" max="14591" width="3" style="64" customWidth="1"/>
    <col min="14592" max="14592" width="12.7265625" style="64" customWidth="1"/>
    <col min="14593" max="14593" width="3.26953125" style="64" customWidth="1"/>
    <col min="14594" max="14594" width="12.7265625" style="64" customWidth="1"/>
    <col min="14595" max="14595" width="2.453125" style="64" customWidth="1"/>
    <col min="14596" max="14596" width="10.7265625" style="64" customWidth="1"/>
    <col min="14597" max="14597" width="2.7265625" style="64" customWidth="1"/>
    <col min="14598" max="14598" width="14.26953125" style="64" customWidth="1"/>
    <col min="14599" max="14599" width="2.54296875" style="64" customWidth="1"/>
    <col min="14600" max="14600" width="10.7265625" style="64" customWidth="1"/>
    <col min="14601" max="14601" width="2.7265625" style="64" customWidth="1"/>
    <col min="14602" max="14602" width="14.26953125" style="64" customWidth="1"/>
    <col min="14603" max="14603" width="2.54296875" style="64" customWidth="1"/>
    <col min="14604" max="14604" width="23" style="64" bestFit="1" customWidth="1"/>
    <col min="14605" max="14607" width="8.7265625" style="64"/>
    <col min="14608" max="14608" width="9.54296875" style="64" bestFit="1" customWidth="1"/>
    <col min="14609" max="14842" width="8.7265625" style="64"/>
    <col min="14843" max="14843" width="6" style="64" customWidth="1"/>
    <col min="14844" max="14844" width="3" style="64" customWidth="1"/>
    <col min="14845" max="14845" width="42.54296875" style="64" customWidth="1"/>
    <col min="14846" max="14846" width="13.453125" style="64" customWidth="1"/>
    <col min="14847" max="14847" width="3" style="64" customWidth="1"/>
    <col min="14848" max="14848" width="12.7265625" style="64" customWidth="1"/>
    <col min="14849" max="14849" width="3.26953125" style="64" customWidth="1"/>
    <col min="14850" max="14850" width="12.7265625" style="64" customWidth="1"/>
    <col min="14851" max="14851" width="2.453125" style="64" customWidth="1"/>
    <col min="14852" max="14852" width="10.7265625" style="64" customWidth="1"/>
    <col min="14853" max="14853" width="2.7265625" style="64" customWidth="1"/>
    <col min="14854" max="14854" width="14.26953125" style="64" customWidth="1"/>
    <col min="14855" max="14855" width="2.54296875" style="64" customWidth="1"/>
    <col min="14856" max="14856" width="10.7265625" style="64" customWidth="1"/>
    <col min="14857" max="14857" width="2.7265625" style="64" customWidth="1"/>
    <col min="14858" max="14858" width="14.26953125" style="64" customWidth="1"/>
    <col min="14859" max="14859" width="2.54296875" style="64" customWidth="1"/>
    <col min="14860" max="14860" width="23" style="64" bestFit="1" customWidth="1"/>
    <col min="14861" max="14863" width="8.7265625" style="64"/>
    <col min="14864" max="14864" width="9.54296875" style="64" bestFit="1" customWidth="1"/>
    <col min="14865" max="15098" width="8.7265625" style="64"/>
    <col min="15099" max="15099" width="6" style="64" customWidth="1"/>
    <col min="15100" max="15100" width="3" style="64" customWidth="1"/>
    <col min="15101" max="15101" width="42.54296875" style="64" customWidth="1"/>
    <col min="15102" max="15102" width="13.453125" style="64" customWidth="1"/>
    <col min="15103" max="15103" width="3" style="64" customWidth="1"/>
    <col min="15104" max="15104" width="12.7265625" style="64" customWidth="1"/>
    <col min="15105" max="15105" width="3.26953125" style="64" customWidth="1"/>
    <col min="15106" max="15106" width="12.7265625" style="64" customWidth="1"/>
    <col min="15107" max="15107" width="2.453125" style="64" customWidth="1"/>
    <col min="15108" max="15108" width="10.7265625" style="64" customWidth="1"/>
    <col min="15109" max="15109" width="2.7265625" style="64" customWidth="1"/>
    <col min="15110" max="15110" width="14.26953125" style="64" customWidth="1"/>
    <col min="15111" max="15111" width="2.54296875" style="64" customWidth="1"/>
    <col min="15112" max="15112" width="10.7265625" style="64" customWidth="1"/>
    <col min="15113" max="15113" width="2.7265625" style="64" customWidth="1"/>
    <col min="15114" max="15114" width="14.26953125" style="64" customWidth="1"/>
    <col min="15115" max="15115" width="2.54296875" style="64" customWidth="1"/>
    <col min="15116" max="15116" width="23" style="64" bestFit="1" customWidth="1"/>
    <col min="15117" max="15119" width="8.7265625" style="64"/>
    <col min="15120" max="15120" width="9.54296875" style="64" bestFit="1" customWidth="1"/>
    <col min="15121" max="15354" width="8.7265625" style="64"/>
    <col min="15355" max="15355" width="6" style="64" customWidth="1"/>
    <col min="15356" max="15356" width="3" style="64" customWidth="1"/>
    <col min="15357" max="15357" width="42.54296875" style="64" customWidth="1"/>
    <col min="15358" max="15358" width="13.453125" style="64" customWidth="1"/>
    <col min="15359" max="15359" width="3" style="64" customWidth="1"/>
    <col min="15360" max="15360" width="12.7265625" style="64" customWidth="1"/>
    <col min="15361" max="15361" width="3.26953125" style="64" customWidth="1"/>
    <col min="15362" max="15362" width="12.7265625" style="64" customWidth="1"/>
    <col min="15363" max="15363" width="2.453125" style="64" customWidth="1"/>
    <col min="15364" max="15364" width="10.7265625" style="64" customWidth="1"/>
    <col min="15365" max="15365" width="2.7265625" style="64" customWidth="1"/>
    <col min="15366" max="15366" width="14.26953125" style="64" customWidth="1"/>
    <col min="15367" max="15367" width="2.54296875" style="64" customWidth="1"/>
    <col min="15368" max="15368" width="10.7265625" style="64" customWidth="1"/>
    <col min="15369" max="15369" width="2.7265625" style="64" customWidth="1"/>
    <col min="15370" max="15370" width="14.26953125" style="64" customWidth="1"/>
    <col min="15371" max="15371" width="2.54296875" style="64" customWidth="1"/>
    <col min="15372" max="15372" width="23" style="64" bestFit="1" customWidth="1"/>
    <col min="15373" max="15375" width="8.7265625" style="64"/>
    <col min="15376" max="15376" width="9.54296875" style="64" bestFit="1" customWidth="1"/>
    <col min="15377" max="15610" width="8.7265625" style="64"/>
    <col min="15611" max="15611" width="6" style="64" customWidth="1"/>
    <col min="15612" max="15612" width="3" style="64" customWidth="1"/>
    <col min="15613" max="15613" width="42.54296875" style="64" customWidth="1"/>
    <col min="15614" max="15614" width="13.453125" style="64" customWidth="1"/>
    <col min="15615" max="15615" width="3" style="64" customWidth="1"/>
    <col min="15616" max="15616" width="12.7265625" style="64" customWidth="1"/>
    <col min="15617" max="15617" width="3.26953125" style="64" customWidth="1"/>
    <col min="15618" max="15618" width="12.7265625" style="64" customWidth="1"/>
    <col min="15619" max="15619" width="2.453125" style="64" customWidth="1"/>
    <col min="15620" max="15620" width="10.7265625" style="64" customWidth="1"/>
    <col min="15621" max="15621" width="2.7265625" style="64" customWidth="1"/>
    <col min="15622" max="15622" width="14.26953125" style="64" customWidth="1"/>
    <col min="15623" max="15623" width="2.54296875" style="64" customWidth="1"/>
    <col min="15624" max="15624" width="10.7265625" style="64" customWidth="1"/>
    <col min="15625" max="15625" width="2.7265625" style="64" customWidth="1"/>
    <col min="15626" max="15626" width="14.26953125" style="64" customWidth="1"/>
    <col min="15627" max="15627" width="2.54296875" style="64" customWidth="1"/>
    <col min="15628" max="15628" width="23" style="64" bestFit="1" customWidth="1"/>
    <col min="15629" max="15631" width="8.7265625" style="64"/>
    <col min="15632" max="15632" width="9.54296875" style="64" bestFit="1" customWidth="1"/>
    <col min="15633" max="15866" width="8.7265625" style="64"/>
    <col min="15867" max="15867" width="6" style="64" customWidth="1"/>
    <col min="15868" max="15868" width="3" style="64" customWidth="1"/>
    <col min="15869" max="15869" width="42.54296875" style="64" customWidth="1"/>
    <col min="15870" max="15870" width="13.453125" style="64" customWidth="1"/>
    <col min="15871" max="15871" width="3" style="64" customWidth="1"/>
    <col min="15872" max="15872" width="12.7265625" style="64" customWidth="1"/>
    <col min="15873" max="15873" width="3.26953125" style="64" customWidth="1"/>
    <col min="15874" max="15874" width="12.7265625" style="64" customWidth="1"/>
    <col min="15875" max="15875" width="2.453125" style="64" customWidth="1"/>
    <col min="15876" max="15876" width="10.7265625" style="64" customWidth="1"/>
    <col min="15877" max="15877" width="2.7265625" style="64" customWidth="1"/>
    <col min="15878" max="15878" width="14.26953125" style="64" customWidth="1"/>
    <col min="15879" max="15879" width="2.54296875" style="64" customWidth="1"/>
    <col min="15880" max="15880" width="10.7265625" style="64" customWidth="1"/>
    <col min="15881" max="15881" width="2.7265625" style="64" customWidth="1"/>
    <col min="15882" max="15882" width="14.26953125" style="64" customWidth="1"/>
    <col min="15883" max="15883" width="2.54296875" style="64" customWidth="1"/>
    <col min="15884" max="15884" width="23" style="64" bestFit="1" customWidth="1"/>
    <col min="15885" max="15887" width="8.7265625" style="64"/>
    <col min="15888" max="15888" width="9.54296875" style="64" bestFit="1" customWidth="1"/>
    <col min="15889" max="16122" width="8.7265625" style="64"/>
    <col min="16123" max="16123" width="6" style="64" customWidth="1"/>
    <col min="16124" max="16124" width="3" style="64" customWidth="1"/>
    <col min="16125" max="16125" width="42.54296875" style="64" customWidth="1"/>
    <col min="16126" max="16126" width="13.453125" style="64" customWidth="1"/>
    <col min="16127" max="16127" width="3" style="64" customWidth="1"/>
    <col min="16128" max="16128" width="12.7265625" style="64" customWidth="1"/>
    <col min="16129" max="16129" width="3.26953125" style="64" customWidth="1"/>
    <col min="16130" max="16130" width="12.7265625" style="64" customWidth="1"/>
    <col min="16131" max="16131" width="2.453125" style="64" customWidth="1"/>
    <col min="16132" max="16132" width="10.7265625" style="64" customWidth="1"/>
    <col min="16133" max="16133" width="2.7265625" style="64" customWidth="1"/>
    <col min="16134" max="16134" width="14.26953125" style="64" customWidth="1"/>
    <col min="16135" max="16135" width="2.54296875" style="64" customWidth="1"/>
    <col min="16136" max="16136" width="10.7265625" style="64" customWidth="1"/>
    <col min="16137" max="16137" width="2.7265625" style="64" customWidth="1"/>
    <col min="16138" max="16138" width="14.26953125" style="64" customWidth="1"/>
    <col min="16139" max="16139" width="2.54296875" style="64" customWidth="1"/>
    <col min="16140" max="16140" width="23" style="64" bestFit="1" customWidth="1"/>
    <col min="16141" max="16143" width="8.7265625" style="64"/>
    <col min="16144" max="16144" width="9.54296875" style="64" bestFit="1" customWidth="1"/>
    <col min="16145" max="16384" width="8.7265625" style="64"/>
  </cols>
  <sheetData>
    <row r="1" spans="1:14" s="68" customFormat="1" x14ac:dyDescent="0.3">
      <c r="B1" s="248" t="s">
        <v>432</v>
      </c>
      <c r="C1" s="248"/>
      <c r="D1" s="248"/>
      <c r="E1" s="248"/>
      <c r="F1" s="248"/>
      <c r="G1" s="248"/>
      <c r="H1" s="248"/>
      <c r="I1" s="248"/>
      <c r="J1" s="248"/>
      <c r="K1" s="248"/>
      <c r="L1" s="248"/>
      <c r="M1" s="248"/>
      <c r="N1" s="248"/>
    </row>
    <row r="2" spans="1:14" s="68" customFormat="1" x14ac:dyDescent="0.3">
      <c r="B2" s="248" t="s">
        <v>433</v>
      </c>
      <c r="C2" s="248"/>
      <c r="D2" s="248"/>
      <c r="E2" s="248"/>
      <c r="F2" s="248"/>
      <c r="G2" s="248"/>
      <c r="H2" s="248"/>
      <c r="I2" s="248"/>
      <c r="J2" s="248"/>
      <c r="K2" s="248"/>
      <c r="L2" s="248"/>
      <c r="M2" s="248"/>
      <c r="N2" s="248"/>
    </row>
    <row r="3" spans="1:14" s="68" customFormat="1" x14ac:dyDescent="0.3">
      <c r="B3" s="248" t="s">
        <v>434</v>
      </c>
      <c r="C3" s="248"/>
      <c r="D3" s="248"/>
      <c r="E3" s="248"/>
      <c r="F3" s="248"/>
      <c r="G3" s="248"/>
      <c r="H3" s="248"/>
      <c r="I3" s="248"/>
      <c r="J3" s="248"/>
      <c r="K3" s="248"/>
      <c r="L3" s="248"/>
      <c r="M3" s="248"/>
      <c r="N3" s="248"/>
    </row>
    <row r="4" spans="1:14" s="68" customFormat="1" x14ac:dyDescent="0.3">
      <c r="B4" s="248" t="s">
        <v>435</v>
      </c>
      <c r="C4" s="248"/>
      <c r="D4" s="248"/>
      <c r="E4" s="248"/>
      <c r="F4" s="248"/>
      <c r="G4" s="248"/>
      <c r="H4" s="248"/>
      <c r="I4" s="248"/>
      <c r="J4" s="248"/>
      <c r="K4" s="248"/>
      <c r="L4" s="248"/>
      <c r="M4" s="248"/>
      <c r="N4" s="248"/>
    </row>
    <row r="5" spans="1:14" s="68" customFormat="1" x14ac:dyDescent="0.3">
      <c r="B5" s="248" t="s">
        <v>436</v>
      </c>
      <c r="C5" s="248"/>
      <c r="D5" s="248"/>
      <c r="E5" s="248"/>
      <c r="F5" s="248"/>
      <c r="G5" s="248"/>
      <c r="H5" s="248"/>
      <c r="I5" s="248"/>
      <c r="J5" s="248"/>
      <c r="K5" s="248"/>
      <c r="L5" s="248"/>
      <c r="M5" s="248"/>
      <c r="N5" s="248"/>
    </row>
    <row r="6" spans="1:14" x14ac:dyDescent="0.3">
      <c r="L6" s="64" t="s">
        <v>440</v>
      </c>
    </row>
    <row r="7" spans="1:14" x14ac:dyDescent="0.3">
      <c r="A7" s="245" t="s">
        <v>444</v>
      </c>
      <c r="B7" s="245"/>
      <c r="C7" s="245"/>
      <c r="D7" s="245"/>
      <c r="E7" s="245"/>
      <c r="F7" s="245"/>
      <c r="G7" s="245"/>
      <c r="H7" s="245"/>
      <c r="I7" s="245"/>
      <c r="J7" s="245"/>
      <c r="K7" s="245"/>
      <c r="L7" s="245"/>
    </row>
    <row r="8" spans="1:14" x14ac:dyDescent="0.3">
      <c r="A8" s="245" t="s">
        <v>445</v>
      </c>
      <c r="B8" s="245"/>
      <c r="C8" s="245"/>
      <c r="D8" s="245"/>
      <c r="E8" s="245"/>
      <c r="F8" s="245"/>
      <c r="G8" s="245"/>
      <c r="H8" s="245"/>
      <c r="I8" s="245"/>
      <c r="J8" s="245"/>
      <c r="K8" s="245"/>
      <c r="L8" s="245"/>
    </row>
    <row r="9" spans="1:14" x14ac:dyDescent="0.3">
      <c r="A9" s="245" t="s">
        <v>446</v>
      </c>
      <c r="B9" s="245"/>
      <c r="C9" s="245"/>
      <c r="D9" s="245"/>
      <c r="E9" s="245"/>
      <c r="F9" s="245"/>
      <c r="G9" s="245"/>
      <c r="H9" s="245"/>
      <c r="I9" s="245"/>
      <c r="J9" s="245"/>
      <c r="K9" s="245"/>
      <c r="L9" s="245"/>
    </row>
    <row r="10" spans="1:14" x14ac:dyDescent="0.3">
      <c r="A10" s="245" t="s">
        <v>330</v>
      </c>
      <c r="B10" s="245"/>
      <c r="C10" s="245"/>
      <c r="D10" s="245"/>
      <c r="E10" s="245"/>
      <c r="F10" s="245"/>
      <c r="G10" s="245"/>
      <c r="H10" s="245"/>
      <c r="I10" s="245"/>
      <c r="J10" s="245"/>
      <c r="K10" s="245"/>
      <c r="L10" s="245"/>
    </row>
    <row r="11" spans="1:14" x14ac:dyDescent="0.3">
      <c r="A11" s="245" t="s">
        <v>331</v>
      </c>
      <c r="B11" s="245"/>
      <c r="C11" s="245"/>
      <c r="D11" s="245"/>
      <c r="E11" s="245"/>
      <c r="F11" s="245"/>
      <c r="G11" s="245"/>
      <c r="H11" s="245"/>
      <c r="I11" s="245"/>
      <c r="J11" s="245"/>
      <c r="K11" s="245"/>
      <c r="L11" s="245"/>
    </row>
    <row r="12" spans="1:14" x14ac:dyDescent="0.3">
      <c r="A12" s="245" t="s">
        <v>447</v>
      </c>
      <c r="B12" s="245"/>
      <c r="C12" s="245"/>
      <c r="D12" s="245"/>
      <c r="E12" s="245"/>
      <c r="F12" s="245"/>
      <c r="G12" s="245"/>
      <c r="H12" s="245"/>
      <c r="I12" s="245"/>
      <c r="J12" s="245"/>
      <c r="K12" s="245"/>
      <c r="L12" s="245"/>
    </row>
    <row r="13" spans="1:14" x14ac:dyDescent="0.3">
      <c r="A13" s="2"/>
      <c r="B13" s="2"/>
      <c r="C13" s="2"/>
      <c r="D13" s="2"/>
      <c r="E13" s="2"/>
      <c r="F13" s="2"/>
      <c r="G13" s="2"/>
      <c r="H13" s="2"/>
      <c r="I13" s="2"/>
      <c r="J13" s="2"/>
      <c r="K13" s="2"/>
      <c r="L13" s="2"/>
    </row>
    <row r="14" spans="1:14" x14ac:dyDescent="0.3">
      <c r="B14" s="3" t="s">
        <v>2</v>
      </c>
      <c r="F14" s="109" t="s">
        <v>3</v>
      </c>
      <c r="G14" s="109"/>
      <c r="H14" s="109" t="s">
        <v>4</v>
      </c>
      <c r="I14" s="109"/>
      <c r="J14" s="109" t="s">
        <v>332</v>
      </c>
      <c r="K14" s="109"/>
      <c r="L14" s="109" t="s">
        <v>75</v>
      </c>
    </row>
    <row r="15" spans="1:14" x14ac:dyDescent="0.3">
      <c r="A15" s="202"/>
      <c r="D15" s="99" t="s">
        <v>126</v>
      </c>
      <c r="H15" s="102"/>
      <c r="I15" s="103"/>
      <c r="J15" s="103"/>
      <c r="K15" s="103"/>
    </row>
    <row r="16" spans="1:14" x14ac:dyDescent="0.3">
      <c r="A16" s="203" t="s">
        <v>5</v>
      </c>
      <c r="B16" s="68"/>
      <c r="C16" s="68"/>
      <c r="D16" s="99" t="s">
        <v>333</v>
      </c>
      <c r="E16" s="51"/>
      <c r="F16" s="103"/>
      <c r="G16" s="103"/>
      <c r="H16" s="106"/>
      <c r="I16" s="99"/>
      <c r="J16" s="51"/>
      <c r="K16" s="51"/>
      <c r="L16" s="51"/>
    </row>
    <row r="17" spans="1:17" x14ac:dyDescent="0.3">
      <c r="A17" s="204" t="s">
        <v>6</v>
      </c>
      <c r="B17" s="70" t="s">
        <v>76</v>
      </c>
      <c r="C17" s="68"/>
      <c r="D17" s="108" t="s">
        <v>6</v>
      </c>
      <c r="E17" s="51"/>
      <c r="F17" s="70" t="s">
        <v>334</v>
      </c>
      <c r="G17" s="51"/>
      <c r="H17" s="107" t="s">
        <v>178</v>
      </c>
      <c r="I17" s="99"/>
      <c r="J17" s="70" t="s">
        <v>179</v>
      </c>
      <c r="K17" s="51"/>
      <c r="L17" s="70" t="s">
        <v>335</v>
      </c>
    </row>
    <row r="18" spans="1:17" x14ac:dyDescent="0.3">
      <c r="A18" s="44"/>
      <c r="B18" s="205" t="s">
        <v>36</v>
      </c>
      <c r="C18" s="205"/>
      <c r="D18" s="206"/>
      <c r="E18" s="207"/>
      <c r="H18" s="44"/>
      <c r="I18" s="44"/>
    </row>
    <row r="19" spans="1:17" x14ac:dyDescent="0.3">
      <c r="A19" s="44">
        <v>1</v>
      </c>
      <c r="B19" s="208" t="s">
        <v>336</v>
      </c>
      <c r="C19" s="44"/>
      <c r="D19" s="44">
        <v>403</v>
      </c>
      <c r="E19" s="44" t="s">
        <v>62</v>
      </c>
      <c r="F19" s="128">
        <v>63322943</v>
      </c>
      <c r="G19" s="207"/>
      <c r="H19" s="117">
        <f>$H$68</f>
        <v>1</v>
      </c>
      <c r="I19" s="209"/>
      <c r="J19" s="210">
        <f>F19*H19</f>
        <v>63322943</v>
      </c>
      <c r="K19" s="109" t="s">
        <v>337</v>
      </c>
      <c r="L19" s="64" t="s">
        <v>338</v>
      </c>
      <c r="N19" s="211"/>
      <c r="O19" s="211"/>
    </row>
    <row r="20" spans="1:17" x14ac:dyDescent="0.3">
      <c r="A20" s="44">
        <f>A19+1</f>
        <v>2</v>
      </c>
      <c r="B20" s="208" t="s">
        <v>339</v>
      </c>
      <c r="C20" s="44"/>
      <c r="D20" s="44" t="s">
        <v>340</v>
      </c>
      <c r="E20" s="44" t="s">
        <v>62</v>
      </c>
      <c r="F20" s="133">
        <v>9239802</v>
      </c>
      <c r="G20" s="44" t="s">
        <v>341</v>
      </c>
      <c r="H20" s="117">
        <f>$H$66</f>
        <v>8.7480153562766894E-2</v>
      </c>
      <c r="I20" s="212"/>
      <c r="J20" s="23">
        <f>H20*F20</f>
        <v>808299.29784956062</v>
      </c>
      <c r="K20" s="109" t="s">
        <v>337</v>
      </c>
      <c r="L20" s="64" t="s">
        <v>342</v>
      </c>
    </row>
    <row r="21" spans="1:17" x14ac:dyDescent="0.3">
      <c r="A21" s="44">
        <f t="shared" ref="A21:A22" si="0">A20+1</f>
        <v>3</v>
      </c>
      <c r="B21" s="208" t="s">
        <v>343</v>
      </c>
      <c r="C21" s="44"/>
      <c r="D21" s="44" t="s">
        <v>344</v>
      </c>
      <c r="E21" s="44" t="s">
        <v>62</v>
      </c>
      <c r="F21" s="133">
        <v>17263963</v>
      </c>
      <c r="G21" s="44" t="s">
        <v>341</v>
      </c>
      <c r="H21" s="117">
        <f>$H$66</f>
        <v>8.7480153562766894E-2</v>
      </c>
      <c r="I21" s="212"/>
      <c r="J21" s="23">
        <f>H21*F21</f>
        <v>1510254.1343419258</v>
      </c>
      <c r="K21" s="109" t="s">
        <v>337</v>
      </c>
      <c r="L21" s="64" t="s">
        <v>345</v>
      </c>
    </row>
    <row r="22" spans="1:17" ht="13.5" thickBot="1" x14ac:dyDescent="0.35">
      <c r="A22" s="44">
        <f t="shared" si="0"/>
        <v>4</v>
      </c>
      <c r="B22" s="64" t="s">
        <v>346</v>
      </c>
      <c r="C22" s="44"/>
      <c r="D22" s="44"/>
      <c r="F22" s="135">
        <f>F19+F20+F21</f>
        <v>89826708</v>
      </c>
      <c r="G22" s="213"/>
      <c r="H22" s="214"/>
      <c r="I22" s="51"/>
      <c r="J22" s="135">
        <f>J19+J20+J21</f>
        <v>65641496.432191484</v>
      </c>
      <c r="K22" s="68"/>
      <c r="M22" s="215"/>
    </row>
    <row r="23" spans="1:17" ht="13.5" thickTop="1" x14ac:dyDescent="0.3">
      <c r="A23" s="44" t="s">
        <v>182</v>
      </c>
      <c r="C23" s="44"/>
      <c r="D23" s="44"/>
      <c r="F23" s="9"/>
      <c r="G23" s="213"/>
      <c r="H23" s="214"/>
      <c r="I23" s="51"/>
      <c r="J23" s="9"/>
      <c r="K23" s="9"/>
      <c r="M23" s="215"/>
    </row>
    <row r="24" spans="1:17" x14ac:dyDescent="0.3">
      <c r="A24" s="44">
        <f>A22+1</f>
        <v>5</v>
      </c>
      <c r="B24" s="205" t="s">
        <v>38</v>
      </c>
      <c r="C24" s="44"/>
      <c r="D24" s="44">
        <v>408.1</v>
      </c>
      <c r="E24" s="207"/>
      <c r="F24" s="128">
        <v>66887143</v>
      </c>
      <c r="G24" s="213" t="s">
        <v>347</v>
      </c>
      <c r="H24" s="117">
        <f>$H$67</f>
        <v>0.52758796358135462</v>
      </c>
      <c r="I24" s="209"/>
      <c r="J24" s="210">
        <f>F24*H24</f>
        <v>35288851.565144859</v>
      </c>
      <c r="K24" s="9"/>
      <c r="L24" s="216" t="s">
        <v>348</v>
      </c>
      <c r="M24" s="215"/>
    </row>
    <row r="25" spans="1:17" x14ac:dyDescent="0.3">
      <c r="A25" s="44" t="s">
        <v>182</v>
      </c>
      <c r="C25" s="44"/>
      <c r="D25" s="44"/>
      <c r="F25" s="217"/>
      <c r="G25" s="218"/>
      <c r="H25" s="124"/>
      <c r="I25" s="44"/>
      <c r="J25" s="9"/>
      <c r="K25" s="9"/>
      <c r="M25" s="215"/>
    </row>
    <row r="26" spans="1:17" x14ac:dyDescent="0.3">
      <c r="A26" s="44">
        <f>A24+1</f>
        <v>6</v>
      </c>
      <c r="B26" s="205" t="s">
        <v>40</v>
      </c>
      <c r="C26" s="44"/>
      <c r="D26" s="44">
        <v>408.1</v>
      </c>
      <c r="E26" s="207"/>
      <c r="F26" s="128">
        <v>0</v>
      </c>
      <c r="G26" s="44" t="s">
        <v>203</v>
      </c>
      <c r="H26" s="117">
        <f>H66</f>
        <v>8.7480153562766894E-2</v>
      </c>
      <c r="I26" s="219"/>
      <c r="J26" s="210">
        <f>F26*H26</f>
        <v>0</v>
      </c>
      <c r="K26" s="9"/>
      <c r="L26" s="216" t="s">
        <v>349</v>
      </c>
      <c r="M26" s="215"/>
    </row>
    <row r="27" spans="1:17" x14ac:dyDescent="0.3">
      <c r="A27" s="44" t="s">
        <v>182</v>
      </c>
      <c r="C27" s="44"/>
      <c r="D27" s="44"/>
      <c r="F27" s="24"/>
      <c r="G27" s="218"/>
      <c r="H27" s="124"/>
      <c r="I27" s="44"/>
      <c r="J27" s="9"/>
      <c r="K27" s="9"/>
      <c r="M27" s="215"/>
    </row>
    <row r="28" spans="1:17" x14ac:dyDescent="0.3">
      <c r="A28" s="44"/>
      <c r="B28" s="205" t="s">
        <v>42</v>
      </c>
      <c r="C28" s="44"/>
      <c r="D28" s="44"/>
      <c r="E28" s="207"/>
      <c r="F28" s="24"/>
      <c r="G28" s="218"/>
      <c r="H28" s="124"/>
      <c r="I28" s="44"/>
      <c r="J28" s="215"/>
      <c r="K28" s="215"/>
      <c r="M28" s="215"/>
    </row>
    <row r="29" spans="1:17" x14ac:dyDescent="0.3">
      <c r="A29" s="220">
        <f>A26+1</f>
        <v>7</v>
      </c>
      <c r="B29" s="221" t="s">
        <v>350</v>
      </c>
      <c r="C29" s="44"/>
      <c r="D29" s="67" t="s">
        <v>351</v>
      </c>
      <c r="F29" s="128">
        <v>239628930</v>
      </c>
      <c r="G29" s="222"/>
      <c r="H29" s="117">
        <f>$H$68</f>
        <v>1</v>
      </c>
      <c r="J29" s="210">
        <f>F29*H29</f>
        <v>239628930</v>
      </c>
      <c r="K29" s="109"/>
      <c r="L29" s="64" t="s">
        <v>352</v>
      </c>
      <c r="M29" s="215"/>
    </row>
    <row r="30" spans="1:17" x14ac:dyDescent="0.3">
      <c r="A30" s="44">
        <f>A29+1</f>
        <v>8</v>
      </c>
      <c r="B30" s="223" t="s">
        <v>353</v>
      </c>
      <c r="C30" s="44"/>
      <c r="D30" s="44">
        <v>565</v>
      </c>
      <c r="F30" s="133">
        <v>218824644</v>
      </c>
      <c r="G30" s="222"/>
      <c r="H30" s="117">
        <f>$H$68</f>
        <v>1</v>
      </c>
      <c r="I30" s="209"/>
      <c r="J30" s="210">
        <f>F30*H30</f>
        <v>218824644</v>
      </c>
      <c r="K30" s="23"/>
      <c r="L30" s="64" t="s">
        <v>354</v>
      </c>
      <c r="M30" s="215"/>
    </row>
    <row r="31" spans="1:17" x14ac:dyDescent="0.3">
      <c r="A31" s="44">
        <f t="shared" ref="A31" si="1">A30+1</f>
        <v>9</v>
      </c>
      <c r="B31" s="223" t="s">
        <v>355</v>
      </c>
      <c r="C31" s="44"/>
      <c r="D31" s="44" t="s">
        <v>356</v>
      </c>
      <c r="F31" s="80">
        <v>3069225</v>
      </c>
      <c r="G31" s="222"/>
      <c r="H31" s="117">
        <f>$H$68</f>
        <v>1</v>
      </c>
      <c r="I31" s="209"/>
      <c r="J31" s="210">
        <f>F31*H31</f>
        <v>3069225</v>
      </c>
      <c r="K31" s="23"/>
      <c r="L31" s="64" t="s">
        <v>357</v>
      </c>
      <c r="M31" s="224"/>
      <c r="N31" s="23"/>
      <c r="O31" s="23"/>
      <c r="Q31" s="215"/>
    </row>
    <row r="32" spans="1:17" x14ac:dyDescent="0.3">
      <c r="A32" s="44">
        <f>A31+1</f>
        <v>10</v>
      </c>
      <c r="B32" s="223" t="s">
        <v>358</v>
      </c>
      <c r="C32" s="44"/>
      <c r="D32" s="44" t="s">
        <v>359</v>
      </c>
      <c r="E32" s="44" t="s">
        <v>47</v>
      </c>
      <c r="F32" s="80">
        <v>0</v>
      </c>
      <c r="G32" s="222"/>
      <c r="H32" s="117">
        <f>$H$68</f>
        <v>1</v>
      </c>
      <c r="I32" s="123"/>
      <c r="J32" s="23">
        <f>H32*F32</f>
        <v>0</v>
      </c>
      <c r="L32" s="216" t="s">
        <v>360</v>
      </c>
      <c r="M32" s="215"/>
    </row>
    <row r="33" spans="1:13" ht="13.5" thickBot="1" x14ac:dyDescent="0.35">
      <c r="A33" s="44">
        <f>A32+1</f>
        <v>11</v>
      </c>
      <c r="B33" s="85" t="s">
        <v>361</v>
      </c>
      <c r="C33" s="44"/>
      <c r="D33" s="44"/>
      <c r="E33" s="44" t="s">
        <v>166</v>
      </c>
      <c r="F33" s="135">
        <f>F29-F30-F31-F32</f>
        <v>17735061</v>
      </c>
      <c r="G33" s="213"/>
      <c r="H33" s="124"/>
      <c r="I33" s="209"/>
      <c r="J33" s="135">
        <f>J29-J30-J31-J32</f>
        <v>17735061</v>
      </c>
      <c r="K33" s="23"/>
      <c r="M33" s="215"/>
    </row>
    <row r="34" spans="1:13" s="211" customFormat="1" ht="13.5" thickTop="1" x14ac:dyDescent="0.3">
      <c r="A34" s="44">
        <f>A33+1</f>
        <v>12</v>
      </c>
      <c r="B34" s="225" t="s">
        <v>362</v>
      </c>
      <c r="C34" s="44"/>
      <c r="D34" s="226" t="s">
        <v>356</v>
      </c>
      <c r="E34" s="226" t="s">
        <v>69</v>
      </c>
      <c r="F34" s="227">
        <v>0</v>
      </c>
      <c r="G34" s="228"/>
      <c r="H34" s="229">
        <f>$H$68</f>
        <v>1</v>
      </c>
      <c r="I34" s="230"/>
      <c r="J34" s="231">
        <f>F34*H34</f>
        <v>0</v>
      </c>
      <c r="K34" s="232"/>
      <c r="L34" s="233" t="str">
        <f>L31</f>
        <v>FF1 Page 321.85b thru Page 321.88b</v>
      </c>
      <c r="M34" s="234"/>
    </row>
    <row r="35" spans="1:13" ht="13.5" thickBot="1" x14ac:dyDescent="0.35">
      <c r="A35" s="44">
        <f>A34+1</f>
        <v>13</v>
      </c>
      <c r="B35" s="85" t="s">
        <v>363</v>
      </c>
      <c r="C35" s="44"/>
      <c r="D35" s="44"/>
      <c r="E35" s="44" t="s">
        <v>144</v>
      </c>
      <c r="F35" s="135">
        <f>F33+F34</f>
        <v>17735061</v>
      </c>
      <c r="G35" s="213"/>
      <c r="H35" s="124"/>
      <c r="I35" s="209"/>
      <c r="J35" s="135">
        <f>J33+J34</f>
        <v>17735061</v>
      </c>
      <c r="K35" s="23"/>
      <c r="M35" s="215"/>
    </row>
    <row r="36" spans="1:13" ht="13.5" thickTop="1" x14ac:dyDescent="0.3">
      <c r="A36" s="44"/>
      <c r="B36" s="208"/>
      <c r="C36" s="44"/>
      <c r="D36" s="44"/>
      <c r="F36" s="9"/>
      <c r="G36" s="213"/>
      <c r="H36" s="124"/>
      <c r="I36" s="209"/>
      <c r="J36" s="23"/>
      <c r="K36" s="23"/>
      <c r="M36" s="215"/>
    </row>
    <row r="37" spans="1:13" x14ac:dyDescent="0.3">
      <c r="A37" s="44"/>
      <c r="B37" s="205" t="s">
        <v>44</v>
      </c>
      <c r="C37" s="44"/>
      <c r="D37" s="44"/>
      <c r="E37" s="207"/>
      <c r="F37" s="215"/>
      <c r="G37" s="44"/>
      <c r="H37" s="33"/>
      <c r="J37" s="215"/>
      <c r="K37" s="215"/>
      <c r="M37" s="215"/>
    </row>
    <row r="38" spans="1:13" x14ac:dyDescent="0.3">
      <c r="A38" s="44">
        <f>A35+1</f>
        <v>14</v>
      </c>
      <c r="B38" s="85" t="s">
        <v>364</v>
      </c>
      <c r="C38" s="44"/>
      <c r="D38" s="44" t="s">
        <v>365</v>
      </c>
      <c r="F38" s="235">
        <v>67249036</v>
      </c>
      <c r="G38" s="218"/>
      <c r="H38" s="124"/>
      <c r="I38" s="219"/>
      <c r="J38" s="23"/>
      <c r="K38" s="23"/>
      <c r="L38" s="64" t="s">
        <v>366</v>
      </c>
      <c r="M38" s="215"/>
    </row>
    <row r="39" spans="1:13" x14ac:dyDescent="0.3">
      <c r="A39" s="44">
        <f>A38+1</f>
        <v>15</v>
      </c>
      <c r="B39" s="208" t="s">
        <v>367</v>
      </c>
      <c r="C39" s="44"/>
      <c r="D39" s="44">
        <v>924</v>
      </c>
      <c r="F39" s="133">
        <v>1687186</v>
      </c>
      <c r="G39" s="218"/>
      <c r="H39" s="124"/>
      <c r="J39" s="23"/>
      <c r="L39" s="64" t="s">
        <v>368</v>
      </c>
      <c r="M39" s="215"/>
    </row>
    <row r="40" spans="1:13" x14ac:dyDescent="0.3">
      <c r="A40" s="44">
        <f t="shared" ref="A40:A51" si="2">A39+1</f>
        <v>16</v>
      </c>
      <c r="B40" s="208" t="s">
        <v>369</v>
      </c>
      <c r="C40" s="44"/>
      <c r="D40" s="44">
        <v>928</v>
      </c>
      <c r="F40" s="133">
        <v>8806748</v>
      </c>
      <c r="G40" s="218"/>
      <c r="H40" s="124"/>
      <c r="J40" s="23"/>
      <c r="L40" s="64" t="s">
        <v>370</v>
      </c>
    </row>
    <row r="41" spans="1:13" x14ac:dyDescent="0.3">
      <c r="A41" s="44">
        <f t="shared" si="2"/>
        <v>17</v>
      </c>
      <c r="B41" s="208" t="s">
        <v>371</v>
      </c>
      <c r="C41" s="44"/>
      <c r="D41" s="44">
        <v>930.1</v>
      </c>
      <c r="F41" s="133">
        <v>728530</v>
      </c>
      <c r="G41" s="218"/>
      <c r="H41" s="124"/>
      <c r="J41" s="23"/>
      <c r="L41" s="64" t="s">
        <v>372</v>
      </c>
    </row>
    <row r="42" spans="1:13" x14ac:dyDescent="0.3">
      <c r="A42" s="44">
        <f t="shared" si="2"/>
        <v>18</v>
      </c>
      <c r="B42" s="208" t="s">
        <v>373</v>
      </c>
      <c r="C42" s="44"/>
      <c r="D42" s="44" t="s">
        <v>226</v>
      </c>
      <c r="F42" s="133">
        <v>30281037</v>
      </c>
      <c r="G42" s="218"/>
      <c r="H42" s="124"/>
      <c r="J42" s="23"/>
      <c r="K42" s="44" t="s">
        <v>374</v>
      </c>
      <c r="L42" s="216" t="s">
        <v>375</v>
      </c>
    </row>
    <row r="43" spans="1:13" x14ac:dyDescent="0.3">
      <c r="A43" s="44">
        <f t="shared" si="2"/>
        <v>19</v>
      </c>
      <c r="B43" s="223" t="s">
        <v>376</v>
      </c>
      <c r="C43" s="44"/>
      <c r="D43" s="44" t="s">
        <v>226</v>
      </c>
      <c r="E43" s="44" t="s">
        <v>251</v>
      </c>
      <c r="F43" s="133">
        <v>0</v>
      </c>
      <c r="G43" s="218"/>
      <c r="H43" s="124"/>
      <c r="J43" s="23"/>
      <c r="L43" s="216" t="s">
        <v>377</v>
      </c>
    </row>
    <row r="44" spans="1:13" x14ac:dyDescent="0.3">
      <c r="A44" s="44">
        <f>A43+1</f>
        <v>20</v>
      </c>
      <c r="B44" s="223" t="s">
        <v>378</v>
      </c>
      <c r="C44" s="44"/>
      <c r="D44" s="44" t="s">
        <v>226</v>
      </c>
      <c r="F44" s="236">
        <v>2389116</v>
      </c>
      <c r="G44" s="218"/>
      <c r="H44" s="124"/>
      <c r="J44" s="23"/>
      <c r="L44" s="64" t="s">
        <v>379</v>
      </c>
      <c r="M44" s="212"/>
    </row>
    <row r="45" spans="1:13" x14ac:dyDescent="0.3">
      <c r="A45" s="44">
        <f>A44+1</f>
        <v>21</v>
      </c>
      <c r="B45" s="64" t="s">
        <v>380</v>
      </c>
      <c r="C45" s="44"/>
      <c r="D45" s="44"/>
      <c r="F45" s="237">
        <f>F38-F39-F40-F41-F42-F43-F44</f>
        <v>23356419</v>
      </c>
      <c r="G45" s="44" t="s">
        <v>203</v>
      </c>
      <c r="H45" s="117">
        <f>H66</f>
        <v>8.7480153562766894E-2</v>
      </c>
      <c r="I45" s="219"/>
      <c r="J45" s="210">
        <f>F45*H45</f>
        <v>2043223.1207963263</v>
      </c>
      <c r="K45" s="9"/>
    </row>
    <row r="46" spans="1:13" x14ac:dyDescent="0.3">
      <c r="A46" s="44">
        <f t="shared" si="2"/>
        <v>22</v>
      </c>
      <c r="B46" s="223" t="s">
        <v>381</v>
      </c>
      <c r="C46" s="44"/>
      <c r="D46" s="44">
        <v>924</v>
      </c>
      <c r="F46" s="133">
        <f>+F39</f>
        <v>1687186</v>
      </c>
      <c r="G46" s="213" t="s">
        <v>382</v>
      </c>
      <c r="H46" s="117">
        <f>$H$67</f>
        <v>0.52758796358135462</v>
      </c>
      <c r="I46" s="219"/>
      <c r="J46" s="23">
        <f t="shared" ref="J46:J52" si="3">H46*F46</f>
        <v>890139.02592297143</v>
      </c>
      <c r="K46" s="24"/>
      <c r="L46" s="64" t="str">
        <f>+L39</f>
        <v>FF1 Page 323.185b</v>
      </c>
    </row>
    <row r="47" spans="1:13" x14ac:dyDescent="0.3">
      <c r="A47" s="44">
        <f t="shared" si="2"/>
        <v>23</v>
      </c>
      <c r="B47" s="223" t="s">
        <v>383</v>
      </c>
      <c r="C47" s="44"/>
      <c r="D47" s="44">
        <v>928</v>
      </c>
      <c r="F47" s="133">
        <v>943833</v>
      </c>
      <c r="G47" s="222"/>
      <c r="H47" s="117">
        <f t="shared" ref="H47:H52" si="4">$H$68</f>
        <v>1</v>
      </c>
      <c r="I47" s="219"/>
      <c r="J47" s="23">
        <f t="shared" si="3"/>
        <v>943833</v>
      </c>
      <c r="K47" s="24"/>
      <c r="L47" s="216" t="s">
        <v>384</v>
      </c>
    </row>
    <row r="48" spans="1:13" x14ac:dyDescent="0.3">
      <c r="A48" s="44">
        <f t="shared" si="2"/>
        <v>24</v>
      </c>
      <c r="B48" s="223" t="s">
        <v>385</v>
      </c>
      <c r="C48" s="44"/>
      <c r="D48" s="44">
        <v>928</v>
      </c>
      <c r="F48" s="133">
        <v>69461</v>
      </c>
      <c r="G48" s="222"/>
      <c r="H48" s="117">
        <f t="shared" si="4"/>
        <v>1</v>
      </c>
      <c r="I48" s="219"/>
      <c r="J48" s="23">
        <f t="shared" si="3"/>
        <v>69461</v>
      </c>
      <c r="K48" s="24"/>
      <c r="L48" s="216" t="s">
        <v>386</v>
      </c>
      <c r="M48" s="215"/>
    </row>
    <row r="49" spans="1:14" x14ac:dyDescent="0.3">
      <c r="A49" s="44">
        <f t="shared" si="2"/>
        <v>25</v>
      </c>
      <c r="B49" s="223" t="s">
        <v>387</v>
      </c>
      <c r="C49" s="44"/>
      <c r="D49" s="44">
        <v>930.1</v>
      </c>
      <c r="F49" s="133">
        <v>0</v>
      </c>
      <c r="G49" s="222"/>
      <c r="H49" s="117">
        <f t="shared" si="4"/>
        <v>1</v>
      </c>
      <c r="I49" s="219"/>
      <c r="J49" s="23">
        <f t="shared" si="3"/>
        <v>0</v>
      </c>
      <c r="K49" s="24"/>
      <c r="L49" s="64" t="s">
        <v>388</v>
      </c>
      <c r="M49" s="215"/>
    </row>
    <row r="50" spans="1:14" x14ac:dyDescent="0.3">
      <c r="A50" s="44">
        <f t="shared" si="2"/>
        <v>26</v>
      </c>
      <c r="B50" s="223" t="s">
        <v>389</v>
      </c>
      <c r="C50" s="44"/>
      <c r="D50" s="44" t="s">
        <v>226</v>
      </c>
      <c r="F50" s="133">
        <v>13364535.208770808</v>
      </c>
      <c r="G50" s="222"/>
      <c r="H50" s="117">
        <f t="shared" si="4"/>
        <v>1</v>
      </c>
      <c r="I50" s="219"/>
      <c r="J50" s="23">
        <f t="shared" si="3"/>
        <v>13364535.208770808</v>
      </c>
      <c r="K50" s="44"/>
      <c r="L50" s="64" t="s">
        <v>390</v>
      </c>
      <c r="M50" s="215"/>
    </row>
    <row r="51" spans="1:14" x14ac:dyDescent="0.3">
      <c r="A51" s="44">
        <f t="shared" si="2"/>
        <v>27</v>
      </c>
      <c r="B51" s="223" t="s">
        <v>391</v>
      </c>
      <c r="C51" s="44"/>
      <c r="D51" s="44" t="s">
        <v>226</v>
      </c>
      <c r="E51" s="44" t="s">
        <v>185</v>
      </c>
      <c r="F51" s="133">
        <v>0</v>
      </c>
      <c r="G51" s="222"/>
      <c r="H51" s="117">
        <f t="shared" si="4"/>
        <v>1</v>
      </c>
      <c r="I51" s="219"/>
      <c r="J51" s="23">
        <f t="shared" si="3"/>
        <v>0</v>
      </c>
      <c r="K51" s="9"/>
      <c r="L51" s="216" t="s">
        <v>392</v>
      </c>
      <c r="M51" s="215"/>
      <c r="N51" s="238"/>
    </row>
    <row r="52" spans="1:14" x14ac:dyDescent="0.3">
      <c r="A52" s="44">
        <f>A51+1</f>
        <v>28</v>
      </c>
      <c r="B52" s="223" t="s">
        <v>393</v>
      </c>
      <c r="C52" s="44"/>
      <c r="D52" s="44" t="s">
        <v>273</v>
      </c>
      <c r="F52" s="236">
        <v>208000</v>
      </c>
      <c r="G52" s="218"/>
      <c r="H52" s="117">
        <f t="shared" si="4"/>
        <v>1</v>
      </c>
      <c r="I52" s="219"/>
      <c r="J52" s="23">
        <f t="shared" si="3"/>
        <v>208000</v>
      </c>
      <c r="K52" s="9"/>
      <c r="L52" s="64" t="s">
        <v>394</v>
      </c>
      <c r="M52" s="212"/>
    </row>
    <row r="53" spans="1:14" ht="13.5" thickBot="1" x14ac:dyDescent="0.35">
      <c r="A53" s="44">
        <f>A52+1</f>
        <v>29</v>
      </c>
      <c r="B53" s="64" t="s">
        <v>395</v>
      </c>
      <c r="C53" s="44"/>
      <c r="D53" s="44"/>
      <c r="F53" s="239">
        <f>SUM(F45:F52)</f>
        <v>39629434.208770812</v>
      </c>
      <c r="H53" s="33"/>
      <c r="I53" s="224"/>
      <c r="J53" s="135">
        <f>SUM(J45:J52)</f>
        <v>17519191.355490107</v>
      </c>
      <c r="K53" s="224"/>
    </row>
    <row r="54" spans="1:14" ht="13.5" thickTop="1" x14ac:dyDescent="0.3">
      <c r="A54" s="44" t="s">
        <v>182</v>
      </c>
      <c r="C54" s="44"/>
      <c r="D54" s="44"/>
      <c r="F54" s="9"/>
      <c r="G54" s="240"/>
      <c r="H54" s="33"/>
      <c r="I54" s="224"/>
      <c r="J54" s="9"/>
      <c r="K54" s="9"/>
    </row>
    <row r="55" spans="1:14" x14ac:dyDescent="0.3">
      <c r="A55" s="44">
        <f>A53+1</f>
        <v>30</v>
      </c>
      <c r="B55" s="205" t="s">
        <v>49</v>
      </c>
      <c r="C55" s="44"/>
      <c r="D55" s="44"/>
      <c r="E55" s="44" t="s">
        <v>256</v>
      </c>
      <c r="F55" s="128">
        <v>0</v>
      </c>
      <c r="G55" s="222"/>
      <c r="H55" s="117">
        <f>$H$68</f>
        <v>1</v>
      </c>
      <c r="I55" s="219"/>
      <c r="J55" s="210">
        <f>F55*H55</f>
        <v>0</v>
      </c>
      <c r="K55" s="9"/>
      <c r="L55" s="3" t="s">
        <v>396</v>
      </c>
    </row>
    <row r="56" spans="1:14" x14ac:dyDescent="0.3">
      <c r="A56" s="44" t="s">
        <v>182</v>
      </c>
      <c r="C56" s="44"/>
      <c r="D56" s="44"/>
      <c r="F56" s="10"/>
      <c r="G56" s="240"/>
      <c r="H56" s="33"/>
      <c r="I56" s="224"/>
      <c r="J56" s="9"/>
      <c r="K56" s="9"/>
    </row>
    <row r="57" spans="1:14" x14ac:dyDescent="0.3">
      <c r="A57" s="44">
        <f>A55+1</f>
        <v>31</v>
      </c>
      <c r="B57" s="205" t="s">
        <v>51</v>
      </c>
      <c r="C57" s="44"/>
      <c r="D57" s="44">
        <v>408.1</v>
      </c>
      <c r="E57" s="44" t="s">
        <v>227</v>
      </c>
      <c r="F57" s="128">
        <v>0</v>
      </c>
      <c r="G57" s="222"/>
      <c r="H57" s="117">
        <f>$H$68</f>
        <v>1</v>
      </c>
      <c r="I57" s="219"/>
      <c r="J57" s="210">
        <f>F57*H57</f>
        <v>0</v>
      </c>
      <c r="K57" s="9"/>
      <c r="L57" s="3" t="s">
        <v>397</v>
      </c>
    </row>
    <row r="58" spans="1:14" x14ac:dyDescent="0.3">
      <c r="A58" s="44"/>
      <c r="B58" s="205"/>
      <c r="C58" s="44"/>
      <c r="D58" s="44"/>
      <c r="F58" s="9"/>
      <c r="G58" s="213"/>
      <c r="H58" s="124"/>
      <c r="I58" s="219"/>
      <c r="J58" s="9"/>
      <c r="K58" s="9"/>
      <c r="L58" s="7"/>
    </row>
    <row r="59" spans="1:14" x14ac:dyDescent="0.3">
      <c r="A59" s="44">
        <f>A57+1</f>
        <v>32</v>
      </c>
      <c r="B59" s="241" t="s">
        <v>53</v>
      </c>
      <c r="C59" s="44"/>
      <c r="D59" s="44" t="s">
        <v>398</v>
      </c>
      <c r="F59" s="128">
        <v>0</v>
      </c>
      <c r="G59" s="213"/>
      <c r="H59" s="117">
        <f>$H$67</f>
        <v>0.52758796358135462</v>
      </c>
      <c r="I59" s="219"/>
      <c r="J59" s="210">
        <f>F59*H59</f>
        <v>0</v>
      </c>
      <c r="K59" s="9"/>
      <c r="L59" s="3" t="s">
        <v>396</v>
      </c>
    </row>
    <row r="60" spans="1:14" x14ac:dyDescent="0.3">
      <c r="A60" s="44"/>
      <c r="C60" s="44"/>
      <c r="D60" s="85"/>
      <c r="F60" s="10"/>
      <c r="G60" s="240"/>
      <c r="H60" s="224"/>
      <c r="I60" s="224"/>
      <c r="J60" s="9"/>
      <c r="K60" s="9"/>
    </row>
    <row r="61" spans="1:14" x14ac:dyDescent="0.3">
      <c r="A61" s="44">
        <f>+A59+1</f>
        <v>33</v>
      </c>
      <c r="B61" s="205" t="s">
        <v>399</v>
      </c>
      <c r="C61" s="44"/>
      <c r="D61" s="44">
        <v>454</v>
      </c>
      <c r="E61" s="207"/>
      <c r="F61" s="128">
        <v>0</v>
      </c>
      <c r="G61" s="213"/>
      <c r="H61" s="117">
        <f>$H$68</f>
        <v>1</v>
      </c>
      <c r="I61" s="219"/>
      <c r="J61" s="210">
        <f>F61*H61</f>
        <v>0</v>
      </c>
      <c r="K61" s="9"/>
      <c r="L61" s="7" t="s">
        <v>400</v>
      </c>
    </row>
    <row r="62" spans="1:14" x14ac:dyDescent="0.3">
      <c r="A62" s="44"/>
      <c r="B62" s="205"/>
      <c r="C62" s="44"/>
      <c r="D62" s="44"/>
      <c r="E62" s="207"/>
      <c r="F62" s="9"/>
      <c r="G62" s="213"/>
      <c r="H62" s="124"/>
      <c r="I62" s="219"/>
      <c r="J62" s="210"/>
      <c r="K62" s="9"/>
      <c r="L62" s="7"/>
    </row>
    <row r="63" spans="1:14" x14ac:dyDescent="0.3">
      <c r="A63" s="44">
        <f>A61+1</f>
        <v>34</v>
      </c>
      <c r="B63" s="205" t="s">
        <v>57</v>
      </c>
      <c r="C63" s="44"/>
      <c r="D63" s="44">
        <v>456</v>
      </c>
      <c r="E63" s="44" t="s">
        <v>401</v>
      </c>
      <c r="F63" s="128">
        <v>0</v>
      </c>
      <c r="G63" s="240"/>
      <c r="H63" s="117">
        <f>$H$68</f>
        <v>1</v>
      </c>
      <c r="I63" s="224"/>
      <c r="J63" s="210">
        <f>F63*H63</f>
        <v>0</v>
      </c>
      <c r="K63" s="9"/>
      <c r="L63" s="3" t="s">
        <v>400</v>
      </c>
    </row>
    <row r="64" spans="1:14" x14ac:dyDescent="0.3">
      <c r="A64" s="44"/>
      <c r="B64" s="205"/>
      <c r="C64" s="44"/>
      <c r="D64" s="44"/>
      <c r="E64" s="207"/>
      <c r="F64" s="9"/>
      <c r="G64" s="213"/>
      <c r="H64" s="124"/>
      <c r="I64" s="219"/>
      <c r="J64" s="210"/>
      <c r="K64" s="9"/>
      <c r="L64" s="7"/>
    </row>
    <row r="65" spans="1:20" s="92" customFormat="1" x14ac:dyDescent="0.3">
      <c r="A65" s="40" t="s">
        <v>178</v>
      </c>
      <c r="C65" s="44"/>
      <c r="E65" s="109"/>
      <c r="F65" s="9"/>
      <c r="G65" s="109"/>
      <c r="H65" s="9"/>
      <c r="I65" s="121"/>
      <c r="J65" s="118"/>
      <c r="K65" s="109"/>
      <c r="L65" s="124"/>
      <c r="M65" s="109"/>
      <c r="N65" s="118"/>
      <c r="O65" s="149"/>
      <c r="T65" s="119"/>
    </row>
    <row r="66" spans="1:20" s="42" customFormat="1" x14ac:dyDescent="0.3">
      <c r="A66" s="44">
        <f>A63+1</f>
        <v>35</v>
      </c>
      <c r="B66" s="42" t="s">
        <v>237</v>
      </c>
      <c r="C66" s="44"/>
      <c r="E66" s="43"/>
      <c r="G66" s="43"/>
      <c r="H66" s="151">
        <v>8.7480153562766894E-2</v>
      </c>
      <c r="I66" s="150"/>
      <c r="J66" s="57"/>
      <c r="K66" s="43"/>
      <c r="L66" s="42" t="s">
        <v>238</v>
      </c>
      <c r="M66" s="43"/>
      <c r="N66" s="57"/>
      <c r="O66" s="152"/>
      <c r="T66" s="153"/>
    </row>
    <row r="67" spans="1:20" s="42" customFormat="1" x14ac:dyDescent="0.3">
      <c r="A67" s="43">
        <f>A66+1</f>
        <v>36</v>
      </c>
      <c r="B67" s="42" t="s">
        <v>239</v>
      </c>
      <c r="C67" s="44"/>
      <c r="E67" s="43"/>
      <c r="G67" s="43"/>
      <c r="H67" s="151">
        <v>0.52758796358135462</v>
      </c>
      <c r="I67" s="150"/>
      <c r="J67" s="57"/>
      <c r="K67" s="43"/>
      <c r="L67" s="42" t="s">
        <v>240</v>
      </c>
      <c r="M67" s="43"/>
      <c r="N67" s="57"/>
      <c r="O67" s="152"/>
      <c r="T67" s="153"/>
    </row>
    <row r="68" spans="1:20" s="42" customFormat="1" x14ac:dyDescent="0.3">
      <c r="A68" s="43">
        <f>A67+1</f>
        <v>37</v>
      </c>
      <c r="B68" s="42" t="s">
        <v>241</v>
      </c>
      <c r="C68" s="44"/>
      <c r="E68" s="43"/>
      <c r="G68" s="150"/>
      <c r="H68" s="151">
        <v>1</v>
      </c>
      <c r="I68" s="150"/>
      <c r="J68" s="57"/>
      <c r="K68" s="43"/>
      <c r="L68" s="42" t="s">
        <v>66</v>
      </c>
      <c r="M68" s="43"/>
      <c r="N68" s="57"/>
      <c r="O68" s="152"/>
      <c r="T68" s="153"/>
    </row>
    <row r="69" spans="1:20" x14ac:dyDescent="0.3">
      <c r="A69" s="44"/>
      <c r="C69" s="44"/>
      <c r="D69" s="85"/>
      <c r="F69" s="9"/>
      <c r="G69" s="9"/>
      <c r="H69" s="224"/>
      <c r="I69" s="224"/>
      <c r="J69" s="9"/>
      <c r="K69" s="9"/>
    </row>
    <row r="70" spans="1:20" x14ac:dyDescent="0.3">
      <c r="A70" s="30" t="s">
        <v>63</v>
      </c>
      <c r="F70" s="9"/>
      <c r="G70" s="9"/>
      <c r="H70" s="224"/>
      <c r="I70" s="224"/>
      <c r="J70" s="9"/>
      <c r="K70" s="9"/>
    </row>
    <row r="71" spans="1:20" x14ac:dyDescent="0.3">
      <c r="A71" s="109" t="s">
        <v>64</v>
      </c>
      <c r="B71" s="1" t="s">
        <v>65</v>
      </c>
      <c r="F71" s="9"/>
      <c r="G71" s="9"/>
      <c r="H71" s="224"/>
      <c r="I71" s="224"/>
      <c r="J71" s="9"/>
      <c r="K71" s="9"/>
    </row>
    <row r="72" spans="1:20" x14ac:dyDescent="0.3">
      <c r="A72" s="129" t="s">
        <v>66</v>
      </c>
      <c r="B72" s="42" t="s">
        <v>402</v>
      </c>
      <c r="C72" s="157"/>
      <c r="D72" s="157"/>
      <c r="E72" s="129"/>
      <c r="F72" s="157"/>
      <c r="G72" s="157"/>
      <c r="H72" s="157"/>
      <c r="I72" s="157"/>
      <c r="J72" s="157"/>
      <c r="K72" s="157"/>
      <c r="L72" s="157"/>
      <c r="M72" s="198"/>
    </row>
    <row r="73" spans="1:20" x14ac:dyDescent="0.3">
      <c r="A73" s="220" t="s">
        <v>62</v>
      </c>
      <c r="B73" s="157" t="s">
        <v>403</v>
      </c>
      <c r="C73" s="157"/>
      <c r="D73" s="157"/>
      <c r="E73" s="129"/>
      <c r="F73" s="157"/>
      <c r="G73" s="157"/>
      <c r="H73" s="157"/>
      <c r="I73" s="157"/>
      <c r="J73" s="157"/>
      <c r="K73" s="157"/>
      <c r="L73" s="157"/>
      <c r="M73" s="157"/>
    </row>
    <row r="74" spans="1:20" ht="13.5" customHeight="1" x14ac:dyDescent="0.3">
      <c r="A74" s="220" t="s">
        <v>69</v>
      </c>
      <c r="B74" s="64" t="s">
        <v>404</v>
      </c>
      <c r="C74" s="157"/>
      <c r="D74" s="157"/>
      <c r="E74" s="129"/>
      <c r="F74" s="157"/>
      <c r="G74" s="157"/>
      <c r="H74" s="157"/>
      <c r="I74" s="157"/>
      <c r="J74" s="157"/>
      <c r="K74" s="157"/>
      <c r="L74" s="157"/>
      <c r="M74" s="157"/>
    </row>
    <row r="75" spans="1:20" x14ac:dyDescent="0.3">
      <c r="A75" s="220" t="s">
        <v>47</v>
      </c>
      <c r="B75" s="64" t="s">
        <v>405</v>
      </c>
      <c r="F75" s="9"/>
      <c r="G75" s="157"/>
      <c r="H75" s="157"/>
      <c r="I75" s="157"/>
      <c r="J75" s="157"/>
      <c r="K75" s="157"/>
      <c r="L75" s="157"/>
      <c r="M75" s="157"/>
    </row>
    <row r="76" spans="1:20" x14ac:dyDescent="0.3">
      <c r="A76" s="44" t="s">
        <v>166</v>
      </c>
      <c r="B76" s="64" t="s">
        <v>406</v>
      </c>
      <c r="G76" s="9"/>
      <c r="J76" s="9"/>
      <c r="K76" s="9"/>
      <c r="M76" s="215"/>
    </row>
    <row r="77" spans="1:20" x14ac:dyDescent="0.3">
      <c r="A77" s="44" t="s">
        <v>144</v>
      </c>
      <c r="B77" s="64" t="s">
        <v>407</v>
      </c>
      <c r="G77" s="9"/>
      <c r="J77" s="9"/>
      <c r="K77" s="9"/>
      <c r="M77" s="215"/>
    </row>
    <row r="78" spans="1:20" x14ac:dyDescent="0.3">
      <c r="A78" s="220" t="s">
        <v>251</v>
      </c>
      <c r="B78" s="64" t="s">
        <v>408</v>
      </c>
      <c r="F78" s="9"/>
      <c r="G78" s="9"/>
      <c r="J78" s="9"/>
      <c r="K78" s="9"/>
    </row>
    <row r="79" spans="1:20" x14ac:dyDescent="0.3">
      <c r="A79" s="220" t="s">
        <v>185</v>
      </c>
      <c r="B79" s="242" t="s">
        <v>409</v>
      </c>
      <c r="C79" s="243"/>
      <c r="D79" s="243"/>
      <c r="E79" s="207"/>
      <c r="F79" s="243"/>
      <c r="G79" s="243"/>
      <c r="H79" s="243"/>
      <c r="I79" s="243"/>
    </row>
    <row r="80" spans="1:20" x14ac:dyDescent="0.3">
      <c r="A80" s="220" t="s">
        <v>256</v>
      </c>
      <c r="B80" s="242" t="s">
        <v>410</v>
      </c>
      <c r="C80" s="242"/>
      <c r="D80" s="242"/>
      <c r="E80" s="220"/>
      <c r="F80" s="242"/>
      <c r="G80" s="242"/>
      <c r="H80" s="242"/>
      <c r="I80" s="242"/>
      <c r="J80" s="242"/>
      <c r="K80" s="242"/>
      <c r="L80" s="242"/>
    </row>
    <row r="81" spans="1:12" x14ac:dyDescent="0.3">
      <c r="A81" s="220"/>
      <c r="B81" s="242" t="s">
        <v>411</v>
      </c>
      <c r="C81" s="242"/>
      <c r="D81" s="242"/>
      <c r="E81" s="220"/>
      <c r="F81" s="242"/>
      <c r="G81" s="242"/>
      <c r="H81" s="242"/>
      <c r="I81" s="242"/>
      <c r="J81" s="242"/>
      <c r="K81" s="242"/>
      <c r="L81" s="242"/>
    </row>
    <row r="82" spans="1:12" x14ac:dyDescent="0.3">
      <c r="A82" s="220"/>
      <c r="B82" s="242" t="s">
        <v>412</v>
      </c>
      <c r="C82" s="242"/>
      <c r="D82" s="242"/>
      <c r="E82" s="220"/>
      <c r="F82" s="242"/>
      <c r="G82" s="242"/>
      <c r="H82" s="242"/>
      <c r="I82" s="242"/>
      <c r="J82" s="242"/>
      <c r="K82" s="242"/>
      <c r="L82" s="242"/>
    </row>
    <row r="83" spans="1:12" x14ac:dyDescent="0.3">
      <c r="A83" s="220" t="s">
        <v>227</v>
      </c>
      <c r="B83" s="242" t="s">
        <v>413</v>
      </c>
      <c r="C83" s="242"/>
      <c r="D83" s="242"/>
      <c r="E83" s="220"/>
      <c r="F83" s="242"/>
      <c r="G83" s="242"/>
      <c r="H83" s="242"/>
      <c r="I83" s="242"/>
      <c r="J83" s="242"/>
      <c r="K83" s="242"/>
      <c r="L83" s="242"/>
    </row>
    <row r="84" spans="1:12" x14ac:dyDescent="0.3">
      <c r="A84" s="220"/>
      <c r="B84" s="242" t="s">
        <v>414</v>
      </c>
      <c r="C84" s="242"/>
      <c r="D84" s="242"/>
      <c r="E84" s="220"/>
      <c r="F84" s="242"/>
      <c r="G84" s="242"/>
      <c r="H84" s="242"/>
      <c r="I84" s="242"/>
      <c r="J84" s="242"/>
      <c r="K84" s="242"/>
      <c r="L84" s="242"/>
    </row>
    <row r="85" spans="1:12" x14ac:dyDescent="0.3">
      <c r="A85" s="220" t="s">
        <v>203</v>
      </c>
      <c r="B85" s="156" t="s">
        <v>415</v>
      </c>
      <c r="C85" s="157"/>
      <c r="D85" s="157"/>
      <c r="E85" s="129"/>
      <c r="F85" s="157"/>
      <c r="G85" s="157"/>
      <c r="H85" s="157"/>
      <c r="I85" s="157"/>
      <c r="J85" s="157"/>
      <c r="K85" s="157"/>
      <c r="L85" s="157"/>
    </row>
    <row r="86" spans="1:12" x14ac:dyDescent="0.3">
      <c r="A86" s="220"/>
      <c r="B86" s="156" t="s">
        <v>416</v>
      </c>
      <c r="C86" s="157"/>
      <c r="D86" s="157"/>
      <c r="E86" s="129"/>
      <c r="F86" s="157"/>
      <c r="G86" s="157"/>
      <c r="H86" s="157"/>
      <c r="I86" s="157"/>
      <c r="J86" s="157"/>
      <c r="K86" s="157"/>
      <c r="L86" s="157"/>
    </row>
    <row r="87" spans="1:12" x14ac:dyDescent="0.3">
      <c r="A87" s="220"/>
      <c r="B87" s="156" t="s">
        <v>417</v>
      </c>
      <c r="C87" s="157"/>
      <c r="D87" s="157"/>
      <c r="E87" s="129"/>
      <c r="F87" s="157"/>
      <c r="G87" s="157"/>
      <c r="H87" s="157"/>
      <c r="I87" s="157"/>
      <c r="J87" s="157"/>
      <c r="K87" s="157"/>
      <c r="L87" s="157"/>
    </row>
    <row r="88" spans="1:12" x14ac:dyDescent="0.3">
      <c r="A88" s="220"/>
      <c r="B88" s="156" t="s">
        <v>418</v>
      </c>
      <c r="C88" s="157"/>
      <c r="D88" s="157"/>
      <c r="E88" s="129"/>
      <c r="F88" s="157"/>
      <c r="G88" s="157"/>
      <c r="H88" s="157"/>
      <c r="I88" s="157"/>
      <c r="J88" s="157"/>
      <c r="K88" s="157"/>
      <c r="L88" s="157"/>
    </row>
    <row r="89" spans="1:12" x14ac:dyDescent="0.3">
      <c r="A89" s="220" t="s">
        <v>382</v>
      </c>
      <c r="B89" s="156" t="s">
        <v>419</v>
      </c>
      <c r="C89" s="157"/>
      <c r="D89" s="157"/>
      <c r="E89" s="129"/>
      <c r="F89" s="157"/>
      <c r="G89" s="157"/>
      <c r="H89" s="157"/>
      <c r="I89" s="157"/>
      <c r="J89" s="157"/>
      <c r="K89" s="157"/>
      <c r="L89" s="157"/>
    </row>
    <row r="90" spans="1:12" x14ac:dyDescent="0.3">
      <c r="A90" s="220"/>
      <c r="B90" s="156" t="s">
        <v>420</v>
      </c>
      <c r="C90" s="157"/>
      <c r="D90" s="157"/>
      <c r="E90" s="129"/>
      <c r="F90" s="157"/>
      <c r="G90" s="157"/>
      <c r="H90" s="157"/>
      <c r="I90" s="157"/>
      <c r="J90" s="157"/>
      <c r="K90" s="157"/>
      <c r="L90" s="157"/>
    </row>
    <row r="91" spans="1:12" x14ac:dyDescent="0.3">
      <c r="A91" s="220"/>
      <c r="B91" s="156" t="s">
        <v>421</v>
      </c>
      <c r="C91" s="157"/>
      <c r="D91" s="157"/>
      <c r="E91" s="129"/>
      <c r="F91" s="157"/>
      <c r="G91" s="157"/>
      <c r="H91" s="157"/>
      <c r="I91" s="157"/>
      <c r="J91" s="157"/>
      <c r="K91" s="157"/>
      <c r="L91" s="157"/>
    </row>
    <row r="92" spans="1:12" x14ac:dyDescent="0.3">
      <c r="A92" s="44" t="s">
        <v>337</v>
      </c>
      <c r="B92" s="64" t="s">
        <v>422</v>
      </c>
    </row>
    <row r="93" spans="1:12" x14ac:dyDescent="0.3">
      <c r="A93" s="43" t="s">
        <v>423</v>
      </c>
      <c r="B93" s="42" t="s">
        <v>424</v>
      </c>
    </row>
    <row r="94" spans="1:12" x14ac:dyDescent="0.3">
      <c r="A94" s="43"/>
      <c r="B94" s="42" t="s">
        <v>425</v>
      </c>
    </row>
    <row r="95" spans="1:12" x14ac:dyDescent="0.3">
      <c r="A95" s="44"/>
      <c r="B95" s="42" t="s">
        <v>426</v>
      </c>
    </row>
    <row r="96" spans="1:12" x14ac:dyDescent="0.3">
      <c r="A96" s="44"/>
      <c r="B96" s="42" t="s">
        <v>427</v>
      </c>
    </row>
    <row r="97" spans="1:2" x14ac:dyDescent="0.3">
      <c r="A97" s="44" t="s">
        <v>374</v>
      </c>
      <c r="B97" s="64" t="s">
        <v>428</v>
      </c>
    </row>
    <row r="98" spans="1:2" x14ac:dyDescent="0.3">
      <c r="A98" s="44" t="s">
        <v>429</v>
      </c>
      <c r="B98" s="64" t="s">
        <v>430</v>
      </c>
    </row>
    <row r="99" spans="1:2" x14ac:dyDescent="0.3">
      <c r="A99" s="44" t="s">
        <v>401</v>
      </c>
      <c r="B99" s="42" t="s">
        <v>431</v>
      </c>
    </row>
    <row r="100" spans="1:2" x14ac:dyDescent="0.3">
      <c r="A100" s="95"/>
      <c r="B100" s="96"/>
    </row>
  </sheetData>
  <mergeCells count="11">
    <mergeCell ref="B1:N1"/>
    <mergeCell ref="B2:N2"/>
    <mergeCell ref="B3:N3"/>
    <mergeCell ref="B4:N4"/>
    <mergeCell ref="B5:N5"/>
    <mergeCell ref="A12:L12"/>
    <mergeCell ref="A7:L7"/>
    <mergeCell ref="A8:L8"/>
    <mergeCell ref="A9:L9"/>
    <mergeCell ref="A10:L10"/>
    <mergeCell ref="A11:L11"/>
  </mergeCells>
  <pageMargins left="0.7" right="0.7" top="0.5" bottom="0" header="0.3" footer="0.3"/>
  <pageSetup scale="62" fitToHeight="4" orientation="landscape" r:id="rId1"/>
  <rowBreaks count="1" manualBreakCount="1">
    <brk id="69" max="11"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E3FA55-6156-4034-85EB-885A3C6881B8}">
  <sheetPr>
    <pageSetUpPr fitToPage="1"/>
  </sheetPr>
  <dimension ref="A1:J37"/>
  <sheetViews>
    <sheetView tabSelected="1" zoomScaleNormal="100" workbookViewId="0">
      <selection activeCell="D27" sqref="D27"/>
    </sheetView>
  </sheetViews>
  <sheetFormatPr defaultColWidth="9.26953125" defaultRowHeight="13" x14ac:dyDescent="0.3"/>
  <cols>
    <col min="1" max="1" width="6.7265625" style="1" bestFit="1" customWidth="1"/>
    <col min="2" max="2" width="57.81640625" style="1" customWidth="1"/>
    <col min="3" max="3" width="3" style="4" bestFit="1" customWidth="1"/>
    <col min="4" max="4" width="16.54296875" style="1" customWidth="1"/>
    <col min="5" max="5" width="2.453125" style="1" customWidth="1"/>
    <col min="6" max="6" width="16.54296875" style="1" customWidth="1"/>
    <col min="7" max="7" width="2.453125" style="1" customWidth="1"/>
    <col min="8" max="8" width="19" style="1" bestFit="1" customWidth="1"/>
    <col min="9" max="9" width="2.453125" style="1" customWidth="1"/>
    <col min="10" max="10" width="41.54296875" style="1" bestFit="1" customWidth="1"/>
    <col min="11" max="16384" width="9.26953125" style="1"/>
  </cols>
  <sheetData>
    <row r="1" spans="1:10" s="97" customFormat="1" x14ac:dyDescent="0.3">
      <c r="B1" s="245" t="s">
        <v>432</v>
      </c>
      <c r="C1" s="245"/>
      <c r="D1" s="245"/>
      <c r="E1" s="245"/>
      <c r="F1" s="245"/>
      <c r="G1" s="245"/>
      <c r="H1" s="245"/>
      <c r="I1" s="245"/>
      <c r="J1" s="245"/>
    </row>
    <row r="2" spans="1:10" s="97" customFormat="1" x14ac:dyDescent="0.3">
      <c r="B2" s="245" t="s">
        <v>433</v>
      </c>
      <c r="C2" s="245"/>
      <c r="D2" s="245"/>
      <c r="E2" s="245"/>
      <c r="F2" s="245"/>
      <c r="G2" s="245"/>
      <c r="H2" s="245"/>
      <c r="I2" s="245"/>
      <c r="J2" s="245"/>
    </row>
    <row r="3" spans="1:10" s="97" customFormat="1" x14ac:dyDescent="0.3">
      <c r="B3" s="245" t="s">
        <v>434</v>
      </c>
      <c r="C3" s="245"/>
      <c r="D3" s="245"/>
      <c r="E3" s="245"/>
      <c r="F3" s="245"/>
      <c r="G3" s="245"/>
      <c r="H3" s="245"/>
      <c r="I3" s="245"/>
      <c r="J3" s="245"/>
    </row>
    <row r="4" spans="1:10" s="97" customFormat="1" x14ac:dyDescent="0.3">
      <c r="B4" s="245" t="s">
        <v>435</v>
      </c>
      <c r="C4" s="245"/>
      <c r="D4" s="245"/>
      <c r="E4" s="245"/>
      <c r="F4" s="245"/>
      <c r="G4" s="245"/>
      <c r="H4" s="245"/>
      <c r="I4" s="245"/>
      <c r="J4" s="245"/>
    </row>
    <row r="5" spans="1:10" s="97" customFormat="1" x14ac:dyDescent="0.3">
      <c r="B5" s="245" t="s">
        <v>436</v>
      </c>
      <c r="C5" s="245"/>
      <c r="D5" s="245"/>
      <c r="E5" s="245"/>
      <c r="F5" s="245"/>
      <c r="G5" s="245"/>
      <c r="H5" s="245"/>
      <c r="I5" s="245"/>
      <c r="J5" s="245"/>
    </row>
    <row r="6" spans="1:10" x14ac:dyDescent="0.3">
      <c r="J6" s="1" t="s">
        <v>441</v>
      </c>
    </row>
    <row r="7" spans="1:10" x14ac:dyDescent="0.3">
      <c r="A7" s="245" t="s">
        <v>444</v>
      </c>
      <c r="B7" s="245"/>
      <c r="C7" s="245"/>
      <c r="D7" s="245"/>
      <c r="E7" s="245"/>
      <c r="F7" s="245"/>
      <c r="G7" s="245"/>
      <c r="H7" s="245"/>
      <c r="I7" s="245"/>
      <c r="J7" s="245"/>
    </row>
    <row r="8" spans="1:10" x14ac:dyDescent="0.3">
      <c r="A8" s="245" t="s">
        <v>445</v>
      </c>
      <c r="B8" s="245"/>
      <c r="C8" s="245"/>
      <c r="D8" s="245"/>
      <c r="E8" s="245"/>
      <c r="F8" s="245"/>
      <c r="G8" s="245"/>
      <c r="H8" s="245"/>
      <c r="I8" s="245"/>
      <c r="J8" s="245"/>
    </row>
    <row r="9" spans="1:10" x14ac:dyDescent="0.3">
      <c r="A9" s="245" t="s">
        <v>448</v>
      </c>
      <c r="B9" s="245"/>
      <c r="C9" s="245"/>
      <c r="D9" s="245"/>
      <c r="E9" s="245"/>
      <c r="F9" s="245"/>
      <c r="G9" s="245"/>
      <c r="H9" s="245"/>
      <c r="I9" s="245"/>
      <c r="J9" s="245"/>
    </row>
    <row r="10" spans="1:10" x14ac:dyDescent="0.3">
      <c r="A10" s="245" t="s">
        <v>72</v>
      </c>
      <c r="B10" s="245"/>
      <c r="C10" s="245"/>
      <c r="D10" s="245"/>
      <c r="E10" s="245"/>
      <c r="F10" s="245"/>
      <c r="G10" s="245"/>
      <c r="H10" s="245"/>
      <c r="I10" s="245"/>
      <c r="J10" s="245"/>
    </row>
    <row r="11" spans="1:10" x14ac:dyDescent="0.3">
      <c r="A11" s="245" t="s">
        <v>1</v>
      </c>
      <c r="B11" s="245"/>
      <c r="C11" s="245"/>
      <c r="D11" s="245"/>
      <c r="E11" s="245"/>
      <c r="F11" s="245"/>
      <c r="G11" s="245"/>
      <c r="H11" s="245"/>
      <c r="I11" s="245"/>
      <c r="J11" s="245"/>
    </row>
    <row r="12" spans="1:10" x14ac:dyDescent="0.3">
      <c r="A12" s="249" t="s">
        <v>73</v>
      </c>
      <c r="B12" s="249"/>
      <c r="C12" s="249"/>
      <c r="D12" s="249"/>
      <c r="E12" s="249"/>
      <c r="F12" s="249"/>
      <c r="G12" s="249"/>
      <c r="H12" s="249"/>
      <c r="I12" s="249"/>
      <c r="J12" s="249"/>
    </row>
    <row r="13" spans="1:10" x14ac:dyDescent="0.3">
      <c r="A13" s="2"/>
      <c r="B13" s="2"/>
      <c r="C13" s="2"/>
      <c r="D13" s="2"/>
      <c r="E13" s="2"/>
      <c r="F13" s="2"/>
      <c r="G13" s="2"/>
      <c r="H13" s="2"/>
      <c r="I13" s="2"/>
      <c r="J13" s="2"/>
    </row>
    <row r="14" spans="1:10" x14ac:dyDescent="0.3">
      <c r="A14" s="2"/>
      <c r="B14" s="3" t="s">
        <v>2</v>
      </c>
      <c r="C14" s="2"/>
      <c r="D14" s="4" t="s">
        <v>3</v>
      </c>
      <c r="E14" s="4"/>
      <c r="F14" s="4" t="s">
        <v>4</v>
      </c>
      <c r="G14" s="4"/>
      <c r="H14" s="4" t="s">
        <v>74</v>
      </c>
      <c r="I14" s="4"/>
      <c r="J14" s="4" t="s">
        <v>75</v>
      </c>
    </row>
    <row r="15" spans="1:10" x14ac:dyDescent="0.3">
      <c r="A15" s="2" t="s">
        <v>5</v>
      </c>
      <c r="C15" s="2"/>
    </row>
    <row r="16" spans="1:10" x14ac:dyDescent="0.3">
      <c r="A16" s="6" t="s">
        <v>6</v>
      </c>
      <c r="B16" s="6" t="s">
        <v>76</v>
      </c>
      <c r="C16" s="2"/>
      <c r="D16" s="6" t="s">
        <v>77</v>
      </c>
      <c r="E16" s="2"/>
      <c r="F16" s="6" t="s">
        <v>78</v>
      </c>
      <c r="G16" s="2"/>
      <c r="H16" s="6" t="s">
        <v>79</v>
      </c>
      <c r="I16" s="2"/>
      <c r="J16" s="6" t="s">
        <v>9</v>
      </c>
    </row>
    <row r="17" spans="1:10" x14ac:dyDescent="0.3">
      <c r="A17" s="2"/>
      <c r="B17" s="31" t="s">
        <v>80</v>
      </c>
      <c r="C17" s="2"/>
      <c r="D17" s="2"/>
      <c r="E17" s="2"/>
      <c r="F17" s="2"/>
      <c r="G17" s="2"/>
      <c r="H17" s="2"/>
      <c r="I17" s="2"/>
      <c r="J17" s="2"/>
    </row>
    <row r="18" spans="1:10" x14ac:dyDescent="0.3">
      <c r="A18" s="4">
        <v>1</v>
      </c>
      <c r="B18" s="7" t="s">
        <v>81</v>
      </c>
      <c r="C18" s="4" t="s">
        <v>64</v>
      </c>
      <c r="D18" s="32">
        <f>+'WS 1 Base and RR'!D47</f>
        <v>268076716.39379206</v>
      </c>
      <c r="E18" s="19"/>
      <c r="F18" s="32">
        <f>+D18</f>
        <v>268076716.39379206</v>
      </c>
      <c r="G18" s="19"/>
      <c r="H18" s="32">
        <f>+F18</f>
        <v>268076716.39379206</v>
      </c>
      <c r="I18" s="19"/>
      <c r="J18" s="7" t="s">
        <v>82</v>
      </c>
    </row>
    <row r="19" spans="1:10" x14ac:dyDescent="0.3">
      <c r="A19" s="4">
        <f>A18+1</f>
        <v>2</v>
      </c>
      <c r="B19" s="7" t="s">
        <v>83</v>
      </c>
      <c r="D19" s="33">
        <f>'WS 2 Allocation Support'!J23</f>
        <v>0.76582408738959851</v>
      </c>
      <c r="E19" s="34"/>
      <c r="F19" s="33">
        <f>'WS 2 Allocation Support'!J25</f>
        <v>0.23417591261040144</v>
      </c>
      <c r="G19" s="34"/>
      <c r="H19" s="33">
        <f>'WS 2 Allocation Support'!J27</f>
        <v>0</v>
      </c>
      <c r="I19" s="19"/>
      <c r="J19" s="7" t="s">
        <v>84</v>
      </c>
    </row>
    <row r="20" spans="1:10" ht="13.5" thickBot="1" x14ac:dyDescent="0.35">
      <c r="A20" s="4">
        <f>A19+1</f>
        <v>3</v>
      </c>
      <c r="B20" s="35" t="s">
        <v>85</v>
      </c>
      <c r="D20" s="36">
        <f>D18*D19</f>
        <v>205299606.68267602</v>
      </c>
      <c r="E20" s="10"/>
      <c r="F20" s="36">
        <f>F18*F19</f>
        <v>62777109.711116023</v>
      </c>
      <c r="G20" s="10"/>
      <c r="H20" s="36">
        <f>H18*H19</f>
        <v>0</v>
      </c>
      <c r="I20" s="10"/>
      <c r="J20" s="7"/>
    </row>
    <row r="21" spans="1:10" ht="13.5" thickTop="1" x14ac:dyDescent="0.3">
      <c r="A21" s="4"/>
      <c r="B21" s="7"/>
      <c r="D21" s="10"/>
      <c r="E21" s="10"/>
      <c r="F21" s="10"/>
      <c r="G21" s="10"/>
      <c r="H21" s="10"/>
      <c r="I21" s="10"/>
      <c r="J21" s="7"/>
    </row>
    <row r="22" spans="1:10" x14ac:dyDescent="0.3">
      <c r="A22" s="4"/>
      <c r="B22" s="31" t="s">
        <v>86</v>
      </c>
      <c r="D22" s="10"/>
      <c r="E22" s="10"/>
      <c r="F22" s="10"/>
      <c r="G22" s="10"/>
      <c r="H22" s="10"/>
      <c r="I22" s="10"/>
      <c r="J22" s="7"/>
    </row>
    <row r="23" spans="1:10" x14ac:dyDescent="0.3">
      <c r="A23" s="4">
        <f>A20+1</f>
        <v>4</v>
      </c>
      <c r="B23" s="7" t="s">
        <v>87</v>
      </c>
      <c r="D23" s="32">
        <f>+'WS 1 Base and RR'!D31</f>
        <v>1464068793.1924934</v>
      </c>
      <c r="E23" s="19"/>
      <c r="F23" s="10"/>
      <c r="G23" s="10"/>
      <c r="H23" s="32">
        <f>+D23</f>
        <v>1464068793.1924934</v>
      </c>
      <c r="I23" s="19"/>
      <c r="J23" s="7" t="s">
        <v>88</v>
      </c>
    </row>
    <row r="24" spans="1:10" x14ac:dyDescent="0.3">
      <c r="A24" s="4">
        <f>A23+1</f>
        <v>5</v>
      </c>
      <c r="B24" s="7" t="s">
        <v>83</v>
      </c>
      <c r="D24" s="33">
        <f>'WS 2 Allocation Support'!J23</f>
        <v>0.76582408738959851</v>
      </c>
      <c r="E24" s="19"/>
      <c r="F24" s="37"/>
      <c r="G24" s="10"/>
      <c r="H24" s="33">
        <f>'WS 2 Allocation Support'!J27</f>
        <v>0</v>
      </c>
      <c r="I24" s="19"/>
      <c r="J24" s="7" t="s">
        <v>89</v>
      </c>
    </row>
    <row r="25" spans="1:10" ht="13.5" thickBot="1" x14ac:dyDescent="0.35">
      <c r="A25" s="4">
        <f>A24+1</f>
        <v>6</v>
      </c>
      <c r="B25" s="35" t="s">
        <v>90</v>
      </c>
      <c r="D25" s="36">
        <f>D23*D24</f>
        <v>1121219147.4222322</v>
      </c>
      <c r="E25" s="10"/>
      <c r="F25" s="10"/>
      <c r="G25" s="10"/>
      <c r="H25" s="36">
        <f>H23*H24</f>
        <v>0</v>
      </c>
      <c r="I25" s="10"/>
      <c r="J25" s="7"/>
    </row>
    <row r="26" spans="1:10" ht="13.5" thickTop="1" x14ac:dyDescent="0.3"/>
    <row r="27" spans="1:10" x14ac:dyDescent="0.3">
      <c r="B27" s="38" t="s">
        <v>91</v>
      </c>
    </row>
    <row r="28" spans="1:10" x14ac:dyDescent="0.3">
      <c r="A28" s="4">
        <f>A25+1</f>
        <v>7</v>
      </c>
      <c r="B28" s="28" t="s">
        <v>92</v>
      </c>
      <c r="D28" s="32">
        <f>+'WS 1 Base and RR'!D49</f>
        <v>268076716.39379206</v>
      </c>
      <c r="E28" s="19"/>
      <c r="F28" s="32">
        <f>+D28</f>
        <v>268076716.39379206</v>
      </c>
      <c r="G28" s="10"/>
      <c r="H28" s="32">
        <f>+F28</f>
        <v>268076716.39379206</v>
      </c>
      <c r="I28" s="19"/>
      <c r="J28" s="7" t="s">
        <v>93</v>
      </c>
    </row>
    <row r="29" spans="1:10" x14ac:dyDescent="0.3">
      <c r="A29" s="4">
        <f>A28+1</f>
        <v>8</v>
      </c>
      <c r="B29" s="7" t="s">
        <v>83</v>
      </c>
      <c r="D29" s="33">
        <f>'WS 2 Allocation Support'!J23</f>
        <v>0.76582408738959851</v>
      </c>
      <c r="E29" s="34"/>
      <c r="F29" s="33">
        <f>'WS 2 Allocation Support'!J25</f>
        <v>0.23417591261040144</v>
      </c>
      <c r="G29" s="39"/>
      <c r="H29" s="33">
        <f>'WS 2 Allocation Support'!J27</f>
        <v>0</v>
      </c>
      <c r="I29" s="19"/>
      <c r="J29" s="7" t="s">
        <v>84</v>
      </c>
    </row>
    <row r="30" spans="1:10" ht="13.5" thickBot="1" x14ac:dyDescent="0.35">
      <c r="A30" s="4">
        <f>A29+1</f>
        <v>9</v>
      </c>
      <c r="B30" s="35" t="s">
        <v>94</v>
      </c>
      <c r="D30" s="36">
        <f>D28*D29</f>
        <v>205299606.68267602</v>
      </c>
      <c r="E30" s="10"/>
      <c r="F30" s="36">
        <f>F28*F29</f>
        <v>62777109.711116023</v>
      </c>
      <c r="G30" s="10"/>
      <c r="H30" s="36">
        <f>H28*H29</f>
        <v>0</v>
      </c>
      <c r="I30" s="10"/>
      <c r="J30" s="7"/>
    </row>
    <row r="31" spans="1:10" ht="13.5" thickTop="1" x14ac:dyDescent="0.3"/>
    <row r="32" spans="1:10" x14ac:dyDescent="0.3">
      <c r="A32" s="40" t="s">
        <v>63</v>
      </c>
    </row>
    <row r="33" spans="1:10" x14ac:dyDescent="0.3">
      <c r="A33" s="4" t="s">
        <v>64</v>
      </c>
      <c r="B33" s="244" t="s">
        <v>95</v>
      </c>
      <c r="C33" s="244"/>
      <c r="D33" s="244"/>
      <c r="E33" s="244"/>
      <c r="F33" s="244"/>
      <c r="G33" s="244"/>
      <c r="H33" s="244"/>
      <c r="I33" s="244"/>
      <c r="J33" s="244"/>
    </row>
    <row r="34" spans="1:10" x14ac:dyDescent="0.3">
      <c r="B34" s="244"/>
      <c r="C34" s="244"/>
      <c r="D34" s="244"/>
      <c r="E34" s="244"/>
      <c r="F34" s="244"/>
      <c r="G34" s="244"/>
      <c r="H34" s="244"/>
      <c r="I34" s="244"/>
      <c r="J34" s="244"/>
    </row>
    <row r="35" spans="1:10" x14ac:dyDescent="0.3">
      <c r="B35" s="41"/>
    </row>
    <row r="36" spans="1:10" x14ac:dyDescent="0.3">
      <c r="B36" s="41"/>
    </row>
    <row r="37" spans="1:10" x14ac:dyDescent="0.3">
      <c r="B37" s="41"/>
    </row>
  </sheetData>
  <mergeCells count="12">
    <mergeCell ref="B33:J34"/>
    <mergeCell ref="B1:J1"/>
    <mergeCell ref="B2:J2"/>
    <mergeCell ref="B3:J3"/>
    <mergeCell ref="B4:J4"/>
    <mergeCell ref="B5:J5"/>
    <mergeCell ref="A7:J7"/>
    <mergeCell ref="A8:J8"/>
    <mergeCell ref="A9:J9"/>
    <mergeCell ref="A10:J10"/>
    <mergeCell ref="A11:J11"/>
    <mergeCell ref="A12:J12"/>
  </mergeCells>
  <pageMargins left="0.7" right="0.7" top="0.5" bottom="0" header="0.3" footer="0.3"/>
  <pageSetup scale="72" fitToHeight="4"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AA59B8-6AD9-4506-BF9C-027732DA57AF}">
  <sheetPr>
    <pageSetUpPr fitToPage="1"/>
  </sheetPr>
  <dimension ref="A1:L32"/>
  <sheetViews>
    <sheetView tabSelected="1" zoomScaleNormal="100" zoomScalePageLayoutView="70" workbookViewId="0">
      <selection activeCell="D27" sqref="D27"/>
    </sheetView>
  </sheetViews>
  <sheetFormatPr defaultRowHeight="13" x14ac:dyDescent="0.3"/>
  <cols>
    <col min="1" max="1" width="6" style="43" bestFit="1" customWidth="1"/>
    <col min="2" max="2" width="74.54296875" style="42" customWidth="1"/>
    <col min="3" max="3" width="3.1796875" style="42" bestFit="1" customWidth="1"/>
    <col min="4" max="4" width="11.54296875" style="42" bestFit="1" customWidth="1"/>
    <col min="5" max="5" width="1.7265625" style="42" customWidth="1"/>
    <col min="6" max="6" width="16.54296875" style="42" customWidth="1"/>
    <col min="7" max="7" width="1.7265625" style="42" customWidth="1"/>
    <col min="8" max="8" width="16.54296875" style="42" customWidth="1"/>
    <col min="9" max="9" width="1.7265625" style="42" customWidth="1"/>
    <col min="10" max="10" width="17.54296875" style="42" customWidth="1"/>
    <col min="11" max="11" width="1.7265625" style="42" customWidth="1"/>
    <col min="12" max="12" width="34.1796875" style="42" customWidth="1"/>
    <col min="13" max="242" width="8.7265625" style="42"/>
    <col min="243" max="243" width="6" style="42" customWidth="1"/>
    <col min="244" max="244" width="2.54296875" style="42" customWidth="1"/>
    <col min="245" max="245" width="52.26953125" style="42" customWidth="1"/>
    <col min="246" max="246" width="4.54296875" style="42" customWidth="1"/>
    <col min="247" max="247" width="14.26953125" style="42" customWidth="1"/>
    <col min="248" max="248" width="3.453125" style="42" customWidth="1"/>
    <col min="249" max="249" width="14.453125" style="42" customWidth="1"/>
    <col min="250" max="250" width="3.453125" style="42" customWidth="1"/>
    <col min="251" max="251" width="14.453125" style="42" customWidth="1"/>
    <col min="252" max="252" width="3.453125" style="42" customWidth="1"/>
    <col min="253" max="253" width="24.54296875" style="42" customWidth="1"/>
    <col min="254" max="254" width="2.453125" style="42" customWidth="1"/>
    <col min="255" max="255" width="8.54296875" style="42" customWidth="1"/>
    <col min="256" max="256" width="19" style="42" customWidth="1"/>
    <col min="257" max="257" width="11.54296875" style="42" customWidth="1"/>
    <col min="258" max="498" width="8.7265625" style="42"/>
    <col min="499" max="499" width="6" style="42" customWidth="1"/>
    <col min="500" max="500" width="2.54296875" style="42" customWidth="1"/>
    <col min="501" max="501" width="52.26953125" style="42" customWidth="1"/>
    <col min="502" max="502" width="4.54296875" style="42" customWidth="1"/>
    <col min="503" max="503" width="14.26953125" style="42" customWidth="1"/>
    <col min="504" max="504" width="3.453125" style="42" customWidth="1"/>
    <col min="505" max="505" width="14.453125" style="42" customWidth="1"/>
    <col min="506" max="506" width="3.453125" style="42" customWidth="1"/>
    <col min="507" max="507" width="14.453125" style="42" customWidth="1"/>
    <col min="508" max="508" width="3.453125" style="42" customWidth="1"/>
    <col min="509" max="509" width="24.54296875" style="42" customWidth="1"/>
    <col min="510" max="510" width="2.453125" style="42" customWidth="1"/>
    <col min="511" max="511" width="8.54296875" style="42" customWidth="1"/>
    <col min="512" max="512" width="19" style="42" customWidth="1"/>
    <col min="513" max="513" width="11.54296875" style="42" customWidth="1"/>
    <col min="514" max="754" width="8.7265625" style="42"/>
    <col min="755" max="755" width="6" style="42" customWidth="1"/>
    <col min="756" max="756" width="2.54296875" style="42" customWidth="1"/>
    <col min="757" max="757" width="52.26953125" style="42" customWidth="1"/>
    <col min="758" max="758" width="4.54296875" style="42" customWidth="1"/>
    <col min="759" max="759" width="14.26953125" style="42" customWidth="1"/>
    <col min="760" max="760" width="3.453125" style="42" customWidth="1"/>
    <col min="761" max="761" width="14.453125" style="42" customWidth="1"/>
    <col min="762" max="762" width="3.453125" style="42" customWidth="1"/>
    <col min="763" max="763" width="14.453125" style="42" customWidth="1"/>
    <col min="764" max="764" width="3.453125" style="42" customWidth="1"/>
    <col min="765" max="765" width="24.54296875" style="42" customWidth="1"/>
    <col min="766" max="766" width="2.453125" style="42" customWidth="1"/>
    <col min="767" max="767" width="8.54296875" style="42" customWidth="1"/>
    <col min="768" max="768" width="19" style="42" customWidth="1"/>
    <col min="769" max="769" width="11.54296875" style="42" customWidth="1"/>
    <col min="770" max="1010" width="8.7265625" style="42"/>
    <col min="1011" max="1011" width="6" style="42" customWidth="1"/>
    <col min="1012" max="1012" width="2.54296875" style="42" customWidth="1"/>
    <col min="1013" max="1013" width="52.26953125" style="42" customWidth="1"/>
    <col min="1014" max="1014" width="4.54296875" style="42" customWidth="1"/>
    <col min="1015" max="1015" width="14.26953125" style="42" customWidth="1"/>
    <col min="1016" max="1016" width="3.453125" style="42" customWidth="1"/>
    <col min="1017" max="1017" width="14.453125" style="42" customWidth="1"/>
    <col min="1018" max="1018" width="3.453125" style="42" customWidth="1"/>
    <col min="1019" max="1019" width="14.453125" style="42" customWidth="1"/>
    <col min="1020" max="1020" width="3.453125" style="42" customWidth="1"/>
    <col min="1021" max="1021" width="24.54296875" style="42" customWidth="1"/>
    <col min="1022" max="1022" width="2.453125" style="42" customWidth="1"/>
    <col min="1023" max="1023" width="8.54296875" style="42" customWidth="1"/>
    <col min="1024" max="1024" width="19" style="42" customWidth="1"/>
    <col min="1025" max="1025" width="11.54296875" style="42" customWidth="1"/>
    <col min="1026" max="1266" width="8.7265625" style="42"/>
    <col min="1267" max="1267" width="6" style="42" customWidth="1"/>
    <col min="1268" max="1268" width="2.54296875" style="42" customWidth="1"/>
    <col min="1269" max="1269" width="52.26953125" style="42" customWidth="1"/>
    <col min="1270" max="1270" width="4.54296875" style="42" customWidth="1"/>
    <col min="1271" max="1271" width="14.26953125" style="42" customWidth="1"/>
    <col min="1272" max="1272" width="3.453125" style="42" customWidth="1"/>
    <col min="1273" max="1273" width="14.453125" style="42" customWidth="1"/>
    <col min="1274" max="1274" width="3.453125" style="42" customWidth="1"/>
    <col min="1275" max="1275" width="14.453125" style="42" customWidth="1"/>
    <col min="1276" max="1276" width="3.453125" style="42" customWidth="1"/>
    <col min="1277" max="1277" width="24.54296875" style="42" customWidth="1"/>
    <col min="1278" max="1278" width="2.453125" style="42" customWidth="1"/>
    <col min="1279" max="1279" width="8.54296875" style="42" customWidth="1"/>
    <col min="1280" max="1280" width="19" style="42" customWidth="1"/>
    <col min="1281" max="1281" width="11.54296875" style="42" customWidth="1"/>
    <col min="1282" max="1522" width="8.7265625" style="42"/>
    <col min="1523" max="1523" width="6" style="42" customWidth="1"/>
    <col min="1524" max="1524" width="2.54296875" style="42" customWidth="1"/>
    <col min="1525" max="1525" width="52.26953125" style="42" customWidth="1"/>
    <col min="1526" max="1526" width="4.54296875" style="42" customWidth="1"/>
    <col min="1527" max="1527" width="14.26953125" style="42" customWidth="1"/>
    <col min="1528" max="1528" width="3.453125" style="42" customWidth="1"/>
    <col min="1529" max="1529" width="14.453125" style="42" customWidth="1"/>
    <col min="1530" max="1530" width="3.453125" style="42" customWidth="1"/>
    <col min="1531" max="1531" width="14.453125" style="42" customWidth="1"/>
    <col min="1532" max="1532" width="3.453125" style="42" customWidth="1"/>
    <col min="1533" max="1533" width="24.54296875" style="42" customWidth="1"/>
    <col min="1534" max="1534" width="2.453125" style="42" customWidth="1"/>
    <col min="1535" max="1535" width="8.54296875" style="42" customWidth="1"/>
    <col min="1536" max="1536" width="19" style="42" customWidth="1"/>
    <col min="1537" max="1537" width="11.54296875" style="42" customWidth="1"/>
    <col min="1538" max="1778" width="8.7265625" style="42"/>
    <col min="1779" max="1779" width="6" style="42" customWidth="1"/>
    <col min="1780" max="1780" width="2.54296875" style="42" customWidth="1"/>
    <col min="1781" max="1781" width="52.26953125" style="42" customWidth="1"/>
    <col min="1782" max="1782" width="4.54296875" style="42" customWidth="1"/>
    <col min="1783" max="1783" width="14.26953125" style="42" customWidth="1"/>
    <col min="1784" max="1784" width="3.453125" style="42" customWidth="1"/>
    <col min="1785" max="1785" width="14.453125" style="42" customWidth="1"/>
    <col min="1786" max="1786" width="3.453125" style="42" customWidth="1"/>
    <col min="1787" max="1787" width="14.453125" style="42" customWidth="1"/>
    <col min="1788" max="1788" width="3.453125" style="42" customWidth="1"/>
    <col min="1789" max="1789" width="24.54296875" style="42" customWidth="1"/>
    <col min="1790" max="1790" width="2.453125" style="42" customWidth="1"/>
    <col min="1791" max="1791" width="8.54296875" style="42" customWidth="1"/>
    <col min="1792" max="1792" width="19" style="42" customWidth="1"/>
    <col min="1793" max="1793" width="11.54296875" style="42" customWidth="1"/>
    <col min="1794" max="2034" width="8.7265625" style="42"/>
    <col min="2035" max="2035" width="6" style="42" customWidth="1"/>
    <col min="2036" max="2036" width="2.54296875" style="42" customWidth="1"/>
    <col min="2037" max="2037" width="52.26953125" style="42" customWidth="1"/>
    <col min="2038" max="2038" width="4.54296875" style="42" customWidth="1"/>
    <col min="2039" max="2039" width="14.26953125" style="42" customWidth="1"/>
    <col min="2040" max="2040" width="3.453125" style="42" customWidth="1"/>
    <col min="2041" max="2041" width="14.453125" style="42" customWidth="1"/>
    <col min="2042" max="2042" width="3.453125" style="42" customWidth="1"/>
    <col min="2043" max="2043" width="14.453125" style="42" customWidth="1"/>
    <col min="2044" max="2044" width="3.453125" style="42" customWidth="1"/>
    <col min="2045" max="2045" width="24.54296875" style="42" customWidth="1"/>
    <col min="2046" max="2046" width="2.453125" style="42" customWidth="1"/>
    <col min="2047" max="2047" width="8.54296875" style="42" customWidth="1"/>
    <col min="2048" max="2048" width="19" style="42" customWidth="1"/>
    <col min="2049" max="2049" width="11.54296875" style="42" customWidth="1"/>
    <col min="2050" max="2290" width="8.7265625" style="42"/>
    <col min="2291" max="2291" width="6" style="42" customWidth="1"/>
    <col min="2292" max="2292" width="2.54296875" style="42" customWidth="1"/>
    <col min="2293" max="2293" width="52.26953125" style="42" customWidth="1"/>
    <col min="2294" max="2294" width="4.54296875" style="42" customWidth="1"/>
    <col min="2295" max="2295" width="14.26953125" style="42" customWidth="1"/>
    <col min="2296" max="2296" width="3.453125" style="42" customWidth="1"/>
    <col min="2297" max="2297" width="14.453125" style="42" customWidth="1"/>
    <col min="2298" max="2298" width="3.453125" style="42" customWidth="1"/>
    <col min="2299" max="2299" width="14.453125" style="42" customWidth="1"/>
    <col min="2300" max="2300" width="3.453125" style="42" customWidth="1"/>
    <col min="2301" max="2301" width="24.54296875" style="42" customWidth="1"/>
    <col min="2302" max="2302" width="2.453125" style="42" customWidth="1"/>
    <col min="2303" max="2303" width="8.54296875" style="42" customWidth="1"/>
    <col min="2304" max="2304" width="19" style="42" customWidth="1"/>
    <col min="2305" max="2305" width="11.54296875" style="42" customWidth="1"/>
    <col min="2306" max="2546" width="8.7265625" style="42"/>
    <col min="2547" max="2547" width="6" style="42" customWidth="1"/>
    <col min="2548" max="2548" width="2.54296875" style="42" customWidth="1"/>
    <col min="2549" max="2549" width="52.26953125" style="42" customWidth="1"/>
    <col min="2550" max="2550" width="4.54296875" style="42" customWidth="1"/>
    <col min="2551" max="2551" width="14.26953125" style="42" customWidth="1"/>
    <col min="2552" max="2552" width="3.453125" style="42" customWidth="1"/>
    <col min="2553" max="2553" width="14.453125" style="42" customWidth="1"/>
    <col min="2554" max="2554" width="3.453125" style="42" customWidth="1"/>
    <col min="2555" max="2555" width="14.453125" style="42" customWidth="1"/>
    <col min="2556" max="2556" width="3.453125" style="42" customWidth="1"/>
    <col min="2557" max="2557" width="24.54296875" style="42" customWidth="1"/>
    <col min="2558" max="2558" width="2.453125" style="42" customWidth="1"/>
    <col min="2559" max="2559" width="8.54296875" style="42" customWidth="1"/>
    <col min="2560" max="2560" width="19" style="42" customWidth="1"/>
    <col min="2561" max="2561" width="11.54296875" style="42" customWidth="1"/>
    <col min="2562" max="2802" width="8.7265625" style="42"/>
    <col min="2803" max="2803" width="6" style="42" customWidth="1"/>
    <col min="2804" max="2804" width="2.54296875" style="42" customWidth="1"/>
    <col min="2805" max="2805" width="52.26953125" style="42" customWidth="1"/>
    <col min="2806" max="2806" width="4.54296875" style="42" customWidth="1"/>
    <col min="2807" max="2807" width="14.26953125" style="42" customWidth="1"/>
    <col min="2808" max="2808" width="3.453125" style="42" customWidth="1"/>
    <col min="2809" max="2809" width="14.453125" style="42" customWidth="1"/>
    <col min="2810" max="2810" width="3.453125" style="42" customWidth="1"/>
    <col min="2811" max="2811" width="14.453125" style="42" customWidth="1"/>
    <col min="2812" max="2812" width="3.453125" style="42" customWidth="1"/>
    <col min="2813" max="2813" width="24.54296875" style="42" customWidth="1"/>
    <col min="2814" max="2814" width="2.453125" style="42" customWidth="1"/>
    <col min="2815" max="2815" width="8.54296875" style="42" customWidth="1"/>
    <col min="2816" max="2816" width="19" style="42" customWidth="1"/>
    <col min="2817" max="2817" width="11.54296875" style="42" customWidth="1"/>
    <col min="2818" max="3058" width="8.7265625" style="42"/>
    <col min="3059" max="3059" width="6" style="42" customWidth="1"/>
    <col min="3060" max="3060" width="2.54296875" style="42" customWidth="1"/>
    <col min="3061" max="3061" width="52.26953125" style="42" customWidth="1"/>
    <col min="3062" max="3062" width="4.54296875" style="42" customWidth="1"/>
    <col min="3063" max="3063" width="14.26953125" style="42" customWidth="1"/>
    <col min="3064" max="3064" width="3.453125" style="42" customWidth="1"/>
    <col min="3065" max="3065" width="14.453125" style="42" customWidth="1"/>
    <col min="3066" max="3066" width="3.453125" style="42" customWidth="1"/>
    <col min="3067" max="3067" width="14.453125" style="42" customWidth="1"/>
    <col min="3068" max="3068" width="3.453125" style="42" customWidth="1"/>
    <col min="3069" max="3069" width="24.54296875" style="42" customWidth="1"/>
    <col min="3070" max="3070" width="2.453125" style="42" customWidth="1"/>
    <col min="3071" max="3071" width="8.54296875" style="42" customWidth="1"/>
    <col min="3072" max="3072" width="19" style="42" customWidth="1"/>
    <col min="3073" max="3073" width="11.54296875" style="42" customWidth="1"/>
    <col min="3074" max="3314" width="8.7265625" style="42"/>
    <col min="3315" max="3315" width="6" style="42" customWidth="1"/>
    <col min="3316" max="3316" width="2.54296875" style="42" customWidth="1"/>
    <col min="3317" max="3317" width="52.26953125" style="42" customWidth="1"/>
    <col min="3318" max="3318" width="4.54296875" style="42" customWidth="1"/>
    <col min="3319" max="3319" width="14.26953125" style="42" customWidth="1"/>
    <col min="3320" max="3320" width="3.453125" style="42" customWidth="1"/>
    <col min="3321" max="3321" width="14.453125" style="42" customWidth="1"/>
    <col min="3322" max="3322" width="3.453125" style="42" customWidth="1"/>
    <col min="3323" max="3323" width="14.453125" style="42" customWidth="1"/>
    <col min="3324" max="3324" width="3.453125" style="42" customWidth="1"/>
    <col min="3325" max="3325" width="24.54296875" style="42" customWidth="1"/>
    <col min="3326" max="3326" width="2.453125" style="42" customWidth="1"/>
    <col min="3327" max="3327" width="8.54296875" style="42" customWidth="1"/>
    <col min="3328" max="3328" width="19" style="42" customWidth="1"/>
    <col min="3329" max="3329" width="11.54296875" style="42" customWidth="1"/>
    <col min="3330" max="3570" width="8.7265625" style="42"/>
    <col min="3571" max="3571" width="6" style="42" customWidth="1"/>
    <col min="3572" max="3572" width="2.54296875" style="42" customWidth="1"/>
    <col min="3573" max="3573" width="52.26953125" style="42" customWidth="1"/>
    <col min="3574" max="3574" width="4.54296875" style="42" customWidth="1"/>
    <col min="3575" max="3575" width="14.26953125" style="42" customWidth="1"/>
    <col min="3576" max="3576" width="3.453125" style="42" customWidth="1"/>
    <col min="3577" max="3577" width="14.453125" style="42" customWidth="1"/>
    <col min="3578" max="3578" width="3.453125" style="42" customWidth="1"/>
    <col min="3579" max="3579" width="14.453125" style="42" customWidth="1"/>
    <col min="3580" max="3580" width="3.453125" style="42" customWidth="1"/>
    <col min="3581" max="3581" width="24.54296875" style="42" customWidth="1"/>
    <col min="3582" max="3582" width="2.453125" style="42" customWidth="1"/>
    <col min="3583" max="3583" width="8.54296875" style="42" customWidth="1"/>
    <col min="3584" max="3584" width="19" style="42" customWidth="1"/>
    <col min="3585" max="3585" width="11.54296875" style="42" customWidth="1"/>
    <col min="3586" max="3826" width="8.7265625" style="42"/>
    <col min="3827" max="3827" width="6" style="42" customWidth="1"/>
    <col min="3828" max="3828" width="2.54296875" style="42" customWidth="1"/>
    <col min="3829" max="3829" width="52.26953125" style="42" customWidth="1"/>
    <col min="3830" max="3830" width="4.54296875" style="42" customWidth="1"/>
    <col min="3831" max="3831" width="14.26953125" style="42" customWidth="1"/>
    <col min="3832" max="3832" width="3.453125" style="42" customWidth="1"/>
    <col min="3833" max="3833" width="14.453125" style="42" customWidth="1"/>
    <col min="3834" max="3834" width="3.453125" style="42" customWidth="1"/>
    <col min="3835" max="3835" width="14.453125" style="42" customWidth="1"/>
    <col min="3836" max="3836" width="3.453125" style="42" customWidth="1"/>
    <col min="3837" max="3837" width="24.54296875" style="42" customWidth="1"/>
    <col min="3838" max="3838" width="2.453125" style="42" customWidth="1"/>
    <col min="3839" max="3839" width="8.54296875" style="42" customWidth="1"/>
    <col min="3840" max="3840" width="19" style="42" customWidth="1"/>
    <col min="3841" max="3841" width="11.54296875" style="42" customWidth="1"/>
    <col min="3842" max="4082" width="8.7265625" style="42"/>
    <col min="4083" max="4083" width="6" style="42" customWidth="1"/>
    <col min="4084" max="4084" width="2.54296875" style="42" customWidth="1"/>
    <col min="4085" max="4085" width="52.26953125" style="42" customWidth="1"/>
    <col min="4086" max="4086" width="4.54296875" style="42" customWidth="1"/>
    <col min="4087" max="4087" width="14.26953125" style="42" customWidth="1"/>
    <col min="4088" max="4088" width="3.453125" style="42" customWidth="1"/>
    <col min="4089" max="4089" width="14.453125" style="42" customWidth="1"/>
    <col min="4090" max="4090" width="3.453125" style="42" customWidth="1"/>
    <col min="4091" max="4091" width="14.453125" style="42" customWidth="1"/>
    <col min="4092" max="4092" width="3.453125" style="42" customWidth="1"/>
    <col min="4093" max="4093" width="24.54296875" style="42" customWidth="1"/>
    <col min="4094" max="4094" width="2.453125" style="42" customWidth="1"/>
    <col min="4095" max="4095" width="8.54296875" style="42" customWidth="1"/>
    <col min="4096" max="4096" width="19" style="42" customWidth="1"/>
    <col min="4097" max="4097" width="11.54296875" style="42" customWidth="1"/>
    <col min="4098" max="4338" width="8.7265625" style="42"/>
    <col min="4339" max="4339" width="6" style="42" customWidth="1"/>
    <col min="4340" max="4340" width="2.54296875" style="42" customWidth="1"/>
    <col min="4341" max="4341" width="52.26953125" style="42" customWidth="1"/>
    <col min="4342" max="4342" width="4.54296875" style="42" customWidth="1"/>
    <col min="4343" max="4343" width="14.26953125" style="42" customWidth="1"/>
    <col min="4344" max="4344" width="3.453125" style="42" customWidth="1"/>
    <col min="4345" max="4345" width="14.453125" style="42" customWidth="1"/>
    <col min="4346" max="4346" width="3.453125" style="42" customWidth="1"/>
    <col min="4347" max="4347" width="14.453125" style="42" customWidth="1"/>
    <col min="4348" max="4348" width="3.453125" style="42" customWidth="1"/>
    <col min="4349" max="4349" width="24.54296875" style="42" customWidth="1"/>
    <col min="4350" max="4350" width="2.453125" style="42" customWidth="1"/>
    <col min="4351" max="4351" width="8.54296875" style="42" customWidth="1"/>
    <col min="4352" max="4352" width="19" style="42" customWidth="1"/>
    <col min="4353" max="4353" width="11.54296875" style="42" customWidth="1"/>
    <col min="4354" max="4594" width="8.7265625" style="42"/>
    <col min="4595" max="4595" width="6" style="42" customWidth="1"/>
    <col min="4596" max="4596" width="2.54296875" style="42" customWidth="1"/>
    <col min="4597" max="4597" width="52.26953125" style="42" customWidth="1"/>
    <col min="4598" max="4598" width="4.54296875" style="42" customWidth="1"/>
    <col min="4599" max="4599" width="14.26953125" style="42" customWidth="1"/>
    <col min="4600" max="4600" width="3.453125" style="42" customWidth="1"/>
    <col min="4601" max="4601" width="14.453125" style="42" customWidth="1"/>
    <col min="4602" max="4602" width="3.453125" style="42" customWidth="1"/>
    <col min="4603" max="4603" width="14.453125" style="42" customWidth="1"/>
    <col min="4604" max="4604" width="3.453125" style="42" customWidth="1"/>
    <col min="4605" max="4605" width="24.54296875" style="42" customWidth="1"/>
    <col min="4606" max="4606" width="2.453125" style="42" customWidth="1"/>
    <col min="4607" max="4607" width="8.54296875" style="42" customWidth="1"/>
    <col min="4608" max="4608" width="19" style="42" customWidth="1"/>
    <col min="4609" max="4609" width="11.54296875" style="42" customWidth="1"/>
    <col min="4610" max="4850" width="8.7265625" style="42"/>
    <col min="4851" max="4851" width="6" style="42" customWidth="1"/>
    <col min="4852" max="4852" width="2.54296875" style="42" customWidth="1"/>
    <col min="4853" max="4853" width="52.26953125" style="42" customWidth="1"/>
    <col min="4854" max="4854" width="4.54296875" style="42" customWidth="1"/>
    <col min="4855" max="4855" width="14.26953125" style="42" customWidth="1"/>
    <col min="4856" max="4856" width="3.453125" style="42" customWidth="1"/>
    <col min="4857" max="4857" width="14.453125" style="42" customWidth="1"/>
    <col min="4858" max="4858" width="3.453125" style="42" customWidth="1"/>
    <col min="4859" max="4859" width="14.453125" style="42" customWidth="1"/>
    <col min="4860" max="4860" width="3.453125" style="42" customWidth="1"/>
    <col min="4861" max="4861" width="24.54296875" style="42" customWidth="1"/>
    <col min="4862" max="4862" width="2.453125" style="42" customWidth="1"/>
    <col min="4863" max="4863" width="8.54296875" style="42" customWidth="1"/>
    <col min="4864" max="4864" width="19" style="42" customWidth="1"/>
    <col min="4865" max="4865" width="11.54296875" style="42" customWidth="1"/>
    <col min="4866" max="5106" width="8.7265625" style="42"/>
    <col min="5107" max="5107" width="6" style="42" customWidth="1"/>
    <col min="5108" max="5108" width="2.54296875" style="42" customWidth="1"/>
    <col min="5109" max="5109" width="52.26953125" style="42" customWidth="1"/>
    <col min="5110" max="5110" width="4.54296875" style="42" customWidth="1"/>
    <col min="5111" max="5111" width="14.26953125" style="42" customWidth="1"/>
    <col min="5112" max="5112" width="3.453125" style="42" customWidth="1"/>
    <col min="5113" max="5113" width="14.453125" style="42" customWidth="1"/>
    <col min="5114" max="5114" width="3.453125" style="42" customWidth="1"/>
    <col min="5115" max="5115" width="14.453125" style="42" customWidth="1"/>
    <col min="5116" max="5116" width="3.453125" style="42" customWidth="1"/>
    <col min="5117" max="5117" width="24.54296875" style="42" customWidth="1"/>
    <col min="5118" max="5118" width="2.453125" style="42" customWidth="1"/>
    <col min="5119" max="5119" width="8.54296875" style="42" customWidth="1"/>
    <col min="5120" max="5120" width="19" style="42" customWidth="1"/>
    <col min="5121" max="5121" width="11.54296875" style="42" customWidth="1"/>
    <col min="5122" max="5362" width="8.7265625" style="42"/>
    <col min="5363" max="5363" width="6" style="42" customWidth="1"/>
    <col min="5364" max="5364" width="2.54296875" style="42" customWidth="1"/>
    <col min="5365" max="5365" width="52.26953125" style="42" customWidth="1"/>
    <col min="5366" max="5366" width="4.54296875" style="42" customWidth="1"/>
    <col min="5367" max="5367" width="14.26953125" style="42" customWidth="1"/>
    <col min="5368" max="5368" width="3.453125" style="42" customWidth="1"/>
    <col min="5369" max="5369" width="14.453125" style="42" customWidth="1"/>
    <col min="5370" max="5370" width="3.453125" style="42" customWidth="1"/>
    <col min="5371" max="5371" width="14.453125" style="42" customWidth="1"/>
    <col min="5372" max="5372" width="3.453125" style="42" customWidth="1"/>
    <col min="5373" max="5373" width="24.54296875" style="42" customWidth="1"/>
    <col min="5374" max="5374" width="2.453125" style="42" customWidth="1"/>
    <col min="5375" max="5375" width="8.54296875" style="42" customWidth="1"/>
    <col min="5376" max="5376" width="19" style="42" customWidth="1"/>
    <col min="5377" max="5377" width="11.54296875" style="42" customWidth="1"/>
    <col min="5378" max="5618" width="8.7265625" style="42"/>
    <col min="5619" max="5619" width="6" style="42" customWidth="1"/>
    <col min="5620" max="5620" width="2.54296875" style="42" customWidth="1"/>
    <col min="5621" max="5621" width="52.26953125" style="42" customWidth="1"/>
    <col min="5622" max="5622" width="4.54296875" style="42" customWidth="1"/>
    <col min="5623" max="5623" width="14.26953125" style="42" customWidth="1"/>
    <col min="5624" max="5624" width="3.453125" style="42" customWidth="1"/>
    <col min="5625" max="5625" width="14.453125" style="42" customWidth="1"/>
    <col min="5626" max="5626" width="3.453125" style="42" customWidth="1"/>
    <col min="5627" max="5627" width="14.453125" style="42" customWidth="1"/>
    <col min="5628" max="5628" width="3.453125" style="42" customWidth="1"/>
    <col min="5629" max="5629" width="24.54296875" style="42" customWidth="1"/>
    <col min="5630" max="5630" width="2.453125" style="42" customWidth="1"/>
    <col min="5631" max="5631" width="8.54296875" style="42" customWidth="1"/>
    <col min="5632" max="5632" width="19" style="42" customWidth="1"/>
    <col min="5633" max="5633" width="11.54296875" style="42" customWidth="1"/>
    <col min="5634" max="5874" width="8.7265625" style="42"/>
    <col min="5875" max="5875" width="6" style="42" customWidth="1"/>
    <col min="5876" max="5876" width="2.54296875" style="42" customWidth="1"/>
    <col min="5877" max="5877" width="52.26953125" style="42" customWidth="1"/>
    <col min="5878" max="5878" width="4.54296875" style="42" customWidth="1"/>
    <col min="5879" max="5879" width="14.26953125" style="42" customWidth="1"/>
    <col min="5880" max="5880" width="3.453125" style="42" customWidth="1"/>
    <col min="5881" max="5881" width="14.453125" style="42" customWidth="1"/>
    <col min="5882" max="5882" width="3.453125" style="42" customWidth="1"/>
    <col min="5883" max="5883" width="14.453125" style="42" customWidth="1"/>
    <col min="5884" max="5884" width="3.453125" style="42" customWidth="1"/>
    <col min="5885" max="5885" width="24.54296875" style="42" customWidth="1"/>
    <col min="5886" max="5886" width="2.453125" style="42" customWidth="1"/>
    <col min="5887" max="5887" width="8.54296875" style="42" customWidth="1"/>
    <col min="5888" max="5888" width="19" style="42" customWidth="1"/>
    <col min="5889" max="5889" width="11.54296875" style="42" customWidth="1"/>
    <col min="5890" max="6130" width="8.7265625" style="42"/>
    <col min="6131" max="6131" width="6" style="42" customWidth="1"/>
    <col min="6132" max="6132" width="2.54296875" style="42" customWidth="1"/>
    <col min="6133" max="6133" width="52.26953125" style="42" customWidth="1"/>
    <col min="6134" max="6134" width="4.54296875" style="42" customWidth="1"/>
    <col min="6135" max="6135" width="14.26953125" style="42" customWidth="1"/>
    <col min="6136" max="6136" width="3.453125" style="42" customWidth="1"/>
    <col min="6137" max="6137" width="14.453125" style="42" customWidth="1"/>
    <col min="6138" max="6138" width="3.453125" style="42" customWidth="1"/>
    <col min="6139" max="6139" width="14.453125" style="42" customWidth="1"/>
    <col min="6140" max="6140" width="3.453125" style="42" customWidth="1"/>
    <col min="6141" max="6141" width="24.54296875" style="42" customWidth="1"/>
    <col min="6142" max="6142" width="2.453125" style="42" customWidth="1"/>
    <col min="6143" max="6143" width="8.54296875" style="42" customWidth="1"/>
    <col min="6144" max="6144" width="19" style="42" customWidth="1"/>
    <col min="6145" max="6145" width="11.54296875" style="42" customWidth="1"/>
    <col min="6146" max="6386" width="8.7265625" style="42"/>
    <col min="6387" max="6387" width="6" style="42" customWidth="1"/>
    <col min="6388" max="6388" width="2.54296875" style="42" customWidth="1"/>
    <col min="6389" max="6389" width="52.26953125" style="42" customWidth="1"/>
    <col min="6390" max="6390" width="4.54296875" style="42" customWidth="1"/>
    <col min="6391" max="6391" width="14.26953125" style="42" customWidth="1"/>
    <col min="6392" max="6392" width="3.453125" style="42" customWidth="1"/>
    <col min="6393" max="6393" width="14.453125" style="42" customWidth="1"/>
    <col min="6394" max="6394" width="3.453125" style="42" customWidth="1"/>
    <col min="6395" max="6395" width="14.453125" style="42" customWidth="1"/>
    <col min="6396" max="6396" width="3.453125" style="42" customWidth="1"/>
    <col min="6397" max="6397" width="24.54296875" style="42" customWidth="1"/>
    <col min="6398" max="6398" width="2.453125" style="42" customWidth="1"/>
    <col min="6399" max="6399" width="8.54296875" style="42" customWidth="1"/>
    <col min="6400" max="6400" width="19" style="42" customWidth="1"/>
    <col min="6401" max="6401" width="11.54296875" style="42" customWidth="1"/>
    <col min="6402" max="6642" width="8.7265625" style="42"/>
    <col min="6643" max="6643" width="6" style="42" customWidth="1"/>
    <col min="6644" max="6644" width="2.54296875" style="42" customWidth="1"/>
    <col min="6645" max="6645" width="52.26953125" style="42" customWidth="1"/>
    <col min="6646" max="6646" width="4.54296875" style="42" customWidth="1"/>
    <col min="6647" max="6647" width="14.26953125" style="42" customWidth="1"/>
    <col min="6648" max="6648" width="3.453125" style="42" customWidth="1"/>
    <col min="6649" max="6649" width="14.453125" style="42" customWidth="1"/>
    <col min="6650" max="6650" width="3.453125" style="42" customWidth="1"/>
    <col min="6651" max="6651" width="14.453125" style="42" customWidth="1"/>
    <col min="6652" max="6652" width="3.453125" style="42" customWidth="1"/>
    <col min="6653" max="6653" width="24.54296875" style="42" customWidth="1"/>
    <col min="6654" max="6654" width="2.453125" style="42" customWidth="1"/>
    <col min="6655" max="6655" width="8.54296875" style="42" customWidth="1"/>
    <col min="6656" max="6656" width="19" style="42" customWidth="1"/>
    <col min="6657" max="6657" width="11.54296875" style="42" customWidth="1"/>
    <col min="6658" max="6898" width="8.7265625" style="42"/>
    <col min="6899" max="6899" width="6" style="42" customWidth="1"/>
    <col min="6900" max="6900" width="2.54296875" style="42" customWidth="1"/>
    <col min="6901" max="6901" width="52.26953125" style="42" customWidth="1"/>
    <col min="6902" max="6902" width="4.54296875" style="42" customWidth="1"/>
    <col min="6903" max="6903" width="14.26953125" style="42" customWidth="1"/>
    <col min="6904" max="6904" width="3.453125" style="42" customWidth="1"/>
    <col min="6905" max="6905" width="14.453125" style="42" customWidth="1"/>
    <col min="6906" max="6906" width="3.453125" style="42" customWidth="1"/>
    <col min="6907" max="6907" width="14.453125" style="42" customWidth="1"/>
    <col min="6908" max="6908" width="3.453125" style="42" customWidth="1"/>
    <col min="6909" max="6909" width="24.54296875" style="42" customWidth="1"/>
    <col min="6910" max="6910" width="2.453125" style="42" customWidth="1"/>
    <col min="6911" max="6911" width="8.54296875" style="42" customWidth="1"/>
    <col min="6912" max="6912" width="19" style="42" customWidth="1"/>
    <col min="6913" max="6913" width="11.54296875" style="42" customWidth="1"/>
    <col min="6914" max="7154" width="8.7265625" style="42"/>
    <col min="7155" max="7155" width="6" style="42" customWidth="1"/>
    <col min="7156" max="7156" width="2.54296875" style="42" customWidth="1"/>
    <col min="7157" max="7157" width="52.26953125" style="42" customWidth="1"/>
    <col min="7158" max="7158" width="4.54296875" style="42" customWidth="1"/>
    <col min="7159" max="7159" width="14.26953125" style="42" customWidth="1"/>
    <col min="7160" max="7160" width="3.453125" style="42" customWidth="1"/>
    <col min="7161" max="7161" width="14.453125" style="42" customWidth="1"/>
    <col min="7162" max="7162" width="3.453125" style="42" customWidth="1"/>
    <col min="7163" max="7163" width="14.453125" style="42" customWidth="1"/>
    <col min="7164" max="7164" width="3.453125" style="42" customWidth="1"/>
    <col min="7165" max="7165" width="24.54296875" style="42" customWidth="1"/>
    <col min="7166" max="7166" width="2.453125" style="42" customWidth="1"/>
    <col min="7167" max="7167" width="8.54296875" style="42" customWidth="1"/>
    <col min="7168" max="7168" width="19" style="42" customWidth="1"/>
    <col min="7169" max="7169" width="11.54296875" style="42" customWidth="1"/>
    <col min="7170" max="7410" width="8.7265625" style="42"/>
    <col min="7411" max="7411" width="6" style="42" customWidth="1"/>
    <col min="7412" max="7412" width="2.54296875" style="42" customWidth="1"/>
    <col min="7413" max="7413" width="52.26953125" style="42" customWidth="1"/>
    <col min="7414" max="7414" width="4.54296875" style="42" customWidth="1"/>
    <col min="7415" max="7415" width="14.26953125" style="42" customWidth="1"/>
    <col min="7416" max="7416" width="3.453125" style="42" customWidth="1"/>
    <col min="7417" max="7417" width="14.453125" style="42" customWidth="1"/>
    <col min="7418" max="7418" width="3.453125" style="42" customWidth="1"/>
    <col min="7419" max="7419" width="14.453125" style="42" customWidth="1"/>
    <col min="7420" max="7420" width="3.453125" style="42" customWidth="1"/>
    <col min="7421" max="7421" width="24.54296875" style="42" customWidth="1"/>
    <col min="7422" max="7422" width="2.453125" style="42" customWidth="1"/>
    <col min="7423" max="7423" width="8.54296875" style="42" customWidth="1"/>
    <col min="7424" max="7424" width="19" style="42" customWidth="1"/>
    <col min="7425" max="7425" width="11.54296875" style="42" customWidth="1"/>
    <col min="7426" max="7666" width="8.7265625" style="42"/>
    <col min="7667" max="7667" width="6" style="42" customWidth="1"/>
    <col min="7668" max="7668" width="2.54296875" style="42" customWidth="1"/>
    <col min="7669" max="7669" width="52.26953125" style="42" customWidth="1"/>
    <col min="7670" max="7670" width="4.54296875" style="42" customWidth="1"/>
    <col min="7671" max="7671" width="14.26953125" style="42" customWidth="1"/>
    <col min="7672" max="7672" width="3.453125" style="42" customWidth="1"/>
    <col min="7673" max="7673" width="14.453125" style="42" customWidth="1"/>
    <col min="7674" max="7674" width="3.453125" style="42" customWidth="1"/>
    <col min="7675" max="7675" width="14.453125" style="42" customWidth="1"/>
    <col min="7676" max="7676" width="3.453125" style="42" customWidth="1"/>
    <col min="7677" max="7677" width="24.54296875" style="42" customWidth="1"/>
    <col min="7678" max="7678" width="2.453125" style="42" customWidth="1"/>
    <col min="7679" max="7679" width="8.54296875" style="42" customWidth="1"/>
    <col min="7680" max="7680" width="19" style="42" customWidth="1"/>
    <col min="7681" max="7681" width="11.54296875" style="42" customWidth="1"/>
    <col min="7682" max="7922" width="8.7265625" style="42"/>
    <col min="7923" max="7923" width="6" style="42" customWidth="1"/>
    <col min="7924" max="7924" width="2.54296875" style="42" customWidth="1"/>
    <col min="7925" max="7925" width="52.26953125" style="42" customWidth="1"/>
    <col min="7926" max="7926" width="4.54296875" style="42" customWidth="1"/>
    <col min="7927" max="7927" width="14.26953125" style="42" customWidth="1"/>
    <col min="7928" max="7928" width="3.453125" style="42" customWidth="1"/>
    <col min="7929" max="7929" width="14.453125" style="42" customWidth="1"/>
    <col min="7930" max="7930" width="3.453125" style="42" customWidth="1"/>
    <col min="7931" max="7931" width="14.453125" style="42" customWidth="1"/>
    <col min="7932" max="7932" width="3.453125" style="42" customWidth="1"/>
    <col min="7933" max="7933" width="24.54296875" style="42" customWidth="1"/>
    <col min="7934" max="7934" width="2.453125" style="42" customWidth="1"/>
    <col min="7935" max="7935" width="8.54296875" style="42" customWidth="1"/>
    <col min="7936" max="7936" width="19" style="42" customWidth="1"/>
    <col min="7937" max="7937" width="11.54296875" style="42" customWidth="1"/>
    <col min="7938" max="8178" width="8.7265625" style="42"/>
    <col min="8179" max="8179" width="6" style="42" customWidth="1"/>
    <col min="8180" max="8180" width="2.54296875" style="42" customWidth="1"/>
    <col min="8181" max="8181" width="52.26953125" style="42" customWidth="1"/>
    <col min="8182" max="8182" width="4.54296875" style="42" customWidth="1"/>
    <col min="8183" max="8183" width="14.26953125" style="42" customWidth="1"/>
    <col min="8184" max="8184" width="3.453125" style="42" customWidth="1"/>
    <col min="8185" max="8185" width="14.453125" style="42" customWidth="1"/>
    <col min="8186" max="8186" width="3.453125" style="42" customWidth="1"/>
    <col min="8187" max="8187" width="14.453125" style="42" customWidth="1"/>
    <col min="8188" max="8188" width="3.453125" style="42" customWidth="1"/>
    <col min="8189" max="8189" width="24.54296875" style="42" customWidth="1"/>
    <col min="8190" max="8190" width="2.453125" style="42" customWidth="1"/>
    <col min="8191" max="8191" width="8.54296875" style="42" customWidth="1"/>
    <col min="8192" max="8192" width="19" style="42" customWidth="1"/>
    <col min="8193" max="8193" width="11.54296875" style="42" customWidth="1"/>
    <col min="8194" max="8434" width="8.7265625" style="42"/>
    <col min="8435" max="8435" width="6" style="42" customWidth="1"/>
    <col min="8436" max="8436" width="2.54296875" style="42" customWidth="1"/>
    <col min="8437" max="8437" width="52.26953125" style="42" customWidth="1"/>
    <col min="8438" max="8438" width="4.54296875" style="42" customWidth="1"/>
    <col min="8439" max="8439" width="14.26953125" style="42" customWidth="1"/>
    <col min="8440" max="8440" width="3.453125" style="42" customWidth="1"/>
    <col min="8441" max="8441" width="14.453125" style="42" customWidth="1"/>
    <col min="8442" max="8442" width="3.453125" style="42" customWidth="1"/>
    <col min="8443" max="8443" width="14.453125" style="42" customWidth="1"/>
    <col min="8444" max="8444" width="3.453125" style="42" customWidth="1"/>
    <col min="8445" max="8445" width="24.54296875" style="42" customWidth="1"/>
    <col min="8446" max="8446" width="2.453125" style="42" customWidth="1"/>
    <col min="8447" max="8447" width="8.54296875" style="42" customWidth="1"/>
    <col min="8448" max="8448" width="19" style="42" customWidth="1"/>
    <col min="8449" max="8449" width="11.54296875" style="42" customWidth="1"/>
    <col min="8450" max="8690" width="8.7265625" style="42"/>
    <col min="8691" max="8691" width="6" style="42" customWidth="1"/>
    <col min="8692" max="8692" width="2.54296875" style="42" customWidth="1"/>
    <col min="8693" max="8693" width="52.26953125" style="42" customWidth="1"/>
    <col min="8694" max="8694" width="4.54296875" style="42" customWidth="1"/>
    <col min="8695" max="8695" width="14.26953125" style="42" customWidth="1"/>
    <col min="8696" max="8696" width="3.453125" style="42" customWidth="1"/>
    <col min="8697" max="8697" width="14.453125" style="42" customWidth="1"/>
    <col min="8698" max="8698" width="3.453125" style="42" customWidth="1"/>
    <col min="8699" max="8699" width="14.453125" style="42" customWidth="1"/>
    <col min="8700" max="8700" width="3.453125" style="42" customWidth="1"/>
    <col min="8701" max="8701" width="24.54296875" style="42" customWidth="1"/>
    <col min="8702" max="8702" width="2.453125" style="42" customWidth="1"/>
    <col min="8703" max="8703" width="8.54296875" style="42" customWidth="1"/>
    <col min="8704" max="8704" width="19" style="42" customWidth="1"/>
    <col min="8705" max="8705" width="11.54296875" style="42" customWidth="1"/>
    <col min="8706" max="8946" width="8.7265625" style="42"/>
    <col min="8947" max="8947" width="6" style="42" customWidth="1"/>
    <col min="8948" max="8948" width="2.54296875" style="42" customWidth="1"/>
    <col min="8949" max="8949" width="52.26953125" style="42" customWidth="1"/>
    <col min="8950" max="8950" width="4.54296875" style="42" customWidth="1"/>
    <col min="8951" max="8951" width="14.26953125" style="42" customWidth="1"/>
    <col min="8952" max="8952" width="3.453125" style="42" customWidth="1"/>
    <col min="8953" max="8953" width="14.453125" style="42" customWidth="1"/>
    <col min="8954" max="8954" width="3.453125" style="42" customWidth="1"/>
    <col min="8955" max="8955" width="14.453125" style="42" customWidth="1"/>
    <col min="8956" max="8956" width="3.453125" style="42" customWidth="1"/>
    <col min="8957" max="8957" width="24.54296875" style="42" customWidth="1"/>
    <col min="8958" max="8958" width="2.453125" style="42" customWidth="1"/>
    <col min="8959" max="8959" width="8.54296875" style="42" customWidth="1"/>
    <col min="8960" max="8960" width="19" style="42" customWidth="1"/>
    <col min="8961" max="8961" width="11.54296875" style="42" customWidth="1"/>
    <col min="8962" max="9202" width="8.7265625" style="42"/>
    <col min="9203" max="9203" width="6" style="42" customWidth="1"/>
    <col min="9204" max="9204" width="2.54296875" style="42" customWidth="1"/>
    <col min="9205" max="9205" width="52.26953125" style="42" customWidth="1"/>
    <col min="9206" max="9206" width="4.54296875" style="42" customWidth="1"/>
    <col min="9207" max="9207" width="14.26953125" style="42" customWidth="1"/>
    <col min="9208" max="9208" width="3.453125" style="42" customWidth="1"/>
    <col min="9209" max="9209" width="14.453125" style="42" customWidth="1"/>
    <col min="9210" max="9210" width="3.453125" style="42" customWidth="1"/>
    <col min="9211" max="9211" width="14.453125" style="42" customWidth="1"/>
    <col min="9212" max="9212" width="3.453125" style="42" customWidth="1"/>
    <col min="9213" max="9213" width="24.54296875" style="42" customWidth="1"/>
    <col min="9214" max="9214" width="2.453125" style="42" customWidth="1"/>
    <col min="9215" max="9215" width="8.54296875" style="42" customWidth="1"/>
    <col min="9216" max="9216" width="19" style="42" customWidth="1"/>
    <col min="9217" max="9217" width="11.54296875" style="42" customWidth="1"/>
    <col min="9218" max="9458" width="8.7265625" style="42"/>
    <col min="9459" max="9459" width="6" style="42" customWidth="1"/>
    <col min="9460" max="9460" width="2.54296875" style="42" customWidth="1"/>
    <col min="9461" max="9461" width="52.26953125" style="42" customWidth="1"/>
    <col min="9462" max="9462" width="4.54296875" style="42" customWidth="1"/>
    <col min="9463" max="9463" width="14.26953125" style="42" customWidth="1"/>
    <col min="9464" max="9464" width="3.453125" style="42" customWidth="1"/>
    <col min="9465" max="9465" width="14.453125" style="42" customWidth="1"/>
    <col min="9466" max="9466" width="3.453125" style="42" customWidth="1"/>
    <col min="9467" max="9467" width="14.453125" style="42" customWidth="1"/>
    <col min="9468" max="9468" width="3.453125" style="42" customWidth="1"/>
    <col min="9469" max="9469" width="24.54296875" style="42" customWidth="1"/>
    <col min="9470" max="9470" width="2.453125" style="42" customWidth="1"/>
    <col min="9471" max="9471" width="8.54296875" style="42" customWidth="1"/>
    <col min="9472" max="9472" width="19" style="42" customWidth="1"/>
    <col min="9473" max="9473" width="11.54296875" style="42" customWidth="1"/>
    <col min="9474" max="9714" width="8.7265625" style="42"/>
    <col min="9715" max="9715" width="6" style="42" customWidth="1"/>
    <col min="9716" max="9716" width="2.54296875" style="42" customWidth="1"/>
    <col min="9717" max="9717" width="52.26953125" style="42" customWidth="1"/>
    <col min="9718" max="9718" width="4.54296875" style="42" customWidth="1"/>
    <col min="9719" max="9719" width="14.26953125" style="42" customWidth="1"/>
    <col min="9720" max="9720" width="3.453125" style="42" customWidth="1"/>
    <col min="9721" max="9721" width="14.453125" style="42" customWidth="1"/>
    <col min="9722" max="9722" width="3.453125" style="42" customWidth="1"/>
    <col min="9723" max="9723" width="14.453125" style="42" customWidth="1"/>
    <col min="9724" max="9724" width="3.453125" style="42" customWidth="1"/>
    <col min="9725" max="9725" width="24.54296875" style="42" customWidth="1"/>
    <col min="9726" max="9726" width="2.453125" style="42" customWidth="1"/>
    <col min="9727" max="9727" width="8.54296875" style="42" customWidth="1"/>
    <col min="9728" max="9728" width="19" style="42" customWidth="1"/>
    <col min="9729" max="9729" width="11.54296875" style="42" customWidth="1"/>
    <col min="9730" max="9970" width="8.7265625" style="42"/>
    <col min="9971" max="9971" width="6" style="42" customWidth="1"/>
    <col min="9972" max="9972" width="2.54296875" style="42" customWidth="1"/>
    <col min="9973" max="9973" width="52.26953125" style="42" customWidth="1"/>
    <col min="9974" max="9974" width="4.54296875" style="42" customWidth="1"/>
    <col min="9975" max="9975" width="14.26953125" style="42" customWidth="1"/>
    <col min="9976" max="9976" width="3.453125" style="42" customWidth="1"/>
    <col min="9977" max="9977" width="14.453125" style="42" customWidth="1"/>
    <col min="9978" max="9978" width="3.453125" style="42" customWidth="1"/>
    <col min="9979" max="9979" width="14.453125" style="42" customWidth="1"/>
    <col min="9980" max="9980" width="3.453125" style="42" customWidth="1"/>
    <col min="9981" max="9981" width="24.54296875" style="42" customWidth="1"/>
    <col min="9982" max="9982" width="2.453125" style="42" customWidth="1"/>
    <col min="9983" max="9983" width="8.54296875" style="42" customWidth="1"/>
    <col min="9984" max="9984" width="19" style="42" customWidth="1"/>
    <col min="9985" max="9985" width="11.54296875" style="42" customWidth="1"/>
    <col min="9986" max="10226" width="8.7265625" style="42"/>
    <col min="10227" max="10227" width="6" style="42" customWidth="1"/>
    <col min="10228" max="10228" width="2.54296875" style="42" customWidth="1"/>
    <col min="10229" max="10229" width="52.26953125" style="42" customWidth="1"/>
    <col min="10230" max="10230" width="4.54296875" style="42" customWidth="1"/>
    <col min="10231" max="10231" width="14.26953125" style="42" customWidth="1"/>
    <col min="10232" max="10232" width="3.453125" style="42" customWidth="1"/>
    <col min="10233" max="10233" width="14.453125" style="42" customWidth="1"/>
    <col min="10234" max="10234" width="3.453125" style="42" customWidth="1"/>
    <col min="10235" max="10235" width="14.453125" style="42" customWidth="1"/>
    <col min="10236" max="10236" width="3.453125" style="42" customWidth="1"/>
    <col min="10237" max="10237" width="24.54296875" style="42" customWidth="1"/>
    <col min="10238" max="10238" width="2.453125" style="42" customWidth="1"/>
    <col min="10239" max="10239" width="8.54296875" style="42" customWidth="1"/>
    <col min="10240" max="10240" width="19" style="42" customWidth="1"/>
    <col min="10241" max="10241" width="11.54296875" style="42" customWidth="1"/>
    <col min="10242" max="10482" width="8.7265625" style="42"/>
    <col min="10483" max="10483" width="6" style="42" customWidth="1"/>
    <col min="10484" max="10484" width="2.54296875" style="42" customWidth="1"/>
    <col min="10485" max="10485" width="52.26953125" style="42" customWidth="1"/>
    <col min="10486" max="10486" width="4.54296875" style="42" customWidth="1"/>
    <col min="10487" max="10487" width="14.26953125" style="42" customWidth="1"/>
    <col min="10488" max="10488" width="3.453125" style="42" customWidth="1"/>
    <col min="10489" max="10489" width="14.453125" style="42" customWidth="1"/>
    <col min="10490" max="10490" width="3.453125" style="42" customWidth="1"/>
    <col min="10491" max="10491" width="14.453125" style="42" customWidth="1"/>
    <col min="10492" max="10492" width="3.453125" style="42" customWidth="1"/>
    <col min="10493" max="10493" width="24.54296875" style="42" customWidth="1"/>
    <col min="10494" max="10494" width="2.453125" style="42" customWidth="1"/>
    <col min="10495" max="10495" width="8.54296875" style="42" customWidth="1"/>
    <col min="10496" max="10496" width="19" style="42" customWidth="1"/>
    <col min="10497" max="10497" width="11.54296875" style="42" customWidth="1"/>
    <col min="10498" max="10738" width="8.7265625" style="42"/>
    <col min="10739" max="10739" width="6" style="42" customWidth="1"/>
    <col min="10740" max="10740" width="2.54296875" style="42" customWidth="1"/>
    <col min="10741" max="10741" width="52.26953125" style="42" customWidth="1"/>
    <col min="10742" max="10742" width="4.54296875" style="42" customWidth="1"/>
    <col min="10743" max="10743" width="14.26953125" style="42" customWidth="1"/>
    <col min="10744" max="10744" width="3.453125" style="42" customWidth="1"/>
    <col min="10745" max="10745" width="14.453125" style="42" customWidth="1"/>
    <col min="10746" max="10746" width="3.453125" style="42" customWidth="1"/>
    <col min="10747" max="10747" width="14.453125" style="42" customWidth="1"/>
    <col min="10748" max="10748" width="3.453125" style="42" customWidth="1"/>
    <col min="10749" max="10749" width="24.54296875" style="42" customWidth="1"/>
    <col min="10750" max="10750" width="2.453125" style="42" customWidth="1"/>
    <col min="10751" max="10751" width="8.54296875" style="42" customWidth="1"/>
    <col min="10752" max="10752" width="19" style="42" customWidth="1"/>
    <col min="10753" max="10753" width="11.54296875" style="42" customWidth="1"/>
    <col min="10754" max="10994" width="8.7265625" style="42"/>
    <col min="10995" max="10995" width="6" style="42" customWidth="1"/>
    <col min="10996" max="10996" width="2.54296875" style="42" customWidth="1"/>
    <col min="10997" max="10997" width="52.26953125" style="42" customWidth="1"/>
    <col min="10998" max="10998" width="4.54296875" style="42" customWidth="1"/>
    <col min="10999" max="10999" width="14.26953125" style="42" customWidth="1"/>
    <col min="11000" max="11000" width="3.453125" style="42" customWidth="1"/>
    <col min="11001" max="11001" width="14.453125" style="42" customWidth="1"/>
    <col min="11002" max="11002" width="3.453125" style="42" customWidth="1"/>
    <col min="11003" max="11003" width="14.453125" style="42" customWidth="1"/>
    <col min="11004" max="11004" width="3.453125" style="42" customWidth="1"/>
    <col min="11005" max="11005" width="24.54296875" style="42" customWidth="1"/>
    <col min="11006" max="11006" width="2.453125" style="42" customWidth="1"/>
    <col min="11007" max="11007" width="8.54296875" style="42" customWidth="1"/>
    <col min="11008" max="11008" width="19" style="42" customWidth="1"/>
    <col min="11009" max="11009" width="11.54296875" style="42" customWidth="1"/>
    <col min="11010" max="11250" width="8.7265625" style="42"/>
    <col min="11251" max="11251" width="6" style="42" customWidth="1"/>
    <col min="11252" max="11252" width="2.54296875" style="42" customWidth="1"/>
    <col min="11253" max="11253" width="52.26953125" style="42" customWidth="1"/>
    <col min="11254" max="11254" width="4.54296875" style="42" customWidth="1"/>
    <col min="11255" max="11255" width="14.26953125" style="42" customWidth="1"/>
    <col min="11256" max="11256" width="3.453125" style="42" customWidth="1"/>
    <col min="11257" max="11257" width="14.453125" style="42" customWidth="1"/>
    <col min="11258" max="11258" width="3.453125" style="42" customWidth="1"/>
    <col min="11259" max="11259" width="14.453125" style="42" customWidth="1"/>
    <col min="11260" max="11260" width="3.453125" style="42" customWidth="1"/>
    <col min="11261" max="11261" width="24.54296875" style="42" customWidth="1"/>
    <col min="11262" max="11262" width="2.453125" style="42" customWidth="1"/>
    <col min="11263" max="11263" width="8.54296875" style="42" customWidth="1"/>
    <col min="11264" max="11264" width="19" style="42" customWidth="1"/>
    <col min="11265" max="11265" width="11.54296875" style="42" customWidth="1"/>
    <col min="11266" max="11506" width="8.7265625" style="42"/>
    <col min="11507" max="11507" width="6" style="42" customWidth="1"/>
    <col min="11508" max="11508" width="2.54296875" style="42" customWidth="1"/>
    <col min="11509" max="11509" width="52.26953125" style="42" customWidth="1"/>
    <col min="11510" max="11510" width="4.54296875" style="42" customWidth="1"/>
    <col min="11511" max="11511" width="14.26953125" style="42" customWidth="1"/>
    <col min="11512" max="11512" width="3.453125" style="42" customWidth="1"/>
    <col min="11513" max="11513" width="14.453125" style="42" customWidth="1"/>
    <col min="11514" max="11514" width="3.453125" style="42" customWidth="1"/>
    <col min="11515" max="11515" width="14.453125" style="42" customWidth="1"/>
    <col min="11516" max="11516" width="3.453125" style="42" customWidth="1"/>
    <col min="11517" max="11517" width="24.54296875" style="42" customWidth="1"/>
    <col min="11518" max="11518" width="2.453125" style="42" customWidth="1"/>
    <col min="11519" max="11519" width="8.54296875" style="42" customWidth="1"/>
    <col min="11520" max="11520" width="19" style="42" customWidth="1"/>
    <col min="11521" max="11521" width="11.54296875" style="42" customWidth="1"/>
    <col min="11522" max="11762" width="8.7265625" style="42"/>
    <col min="11763" max="11763" width="6" style="42" customWidth="1"/>
    <col min="11764" max="11764" width="2.54296875" style="42" customWidth="1"/>
    <col min="11765" max="11765" width="52.26953125" style="42" customWidth="1"/>
    <col min="11766" max="11766" width="4.54296875" style="42" customWidth="1"/>
    <col min="11767" max="11767" width="14.26953125" style="42" customWidth="1"/>
    <col min="11768" max="11768" width="3.453125" style="42" customWidth="1"/>
    <col min="11769" max="11769" width="14.453125" style="42" customWidth="1"/>
    <col min="11770" max="11770" width="3.453125" style="42" customWidth="1"/>
    <col min="11771" max="11771" width="14.453125" style="42" customWidth="1"/>
    <col min="11772" max="11772" width="3.453125" style="42" customWidth="1"/>
    <col min="11773" max="11773" width="24.54296875" style="42" customWidth="1"/>
    <col min="11774" max="11774" width="2.453125" style="42" customWidth="1"/>
    <col min="11775" max="11775" width="8.54296875" style="42" customWidth="1"/>
    <col min="11776" max="11776" width="19" style="42" customWidth="1"/>
    <col min="11777" max="11777" width="11.54296875" style="42" customWidth="1"/>
    <col min="11778" max="12018" width="8.7265625" style="42"/>
    <col min="12019" max="12019" width="6" style="42" customWidth="1"/>
    <col min="12020" max="12020" width="2.54296875" style="42" customWidth="1"/>
    <col min="12021" max="12021" width="52.26953125" style="42" customWidth="1"/>
    <col min="12022" max="12022" width="4.54296875" style="42" customWidth="1"/>
    <col min="12023" max="12023" width="14.26953125" style="42" customWidth="1"/>
    <col min="12024" max="12024" width="3.453125" style="42" customWidth="1"/>
    <col min="12025" max="12025" width="14.453125" style="42" customWidth="1"/>
    <col min="12026" max="12026" width="3.453125" style="42" customWidth="1"/>
    <col min="12027" max="12027" width="14.453125" style="42" customWidth="1"/>
    <col min="12028" max="12028" width="3.453125" style="42" customWidth="1"/>
    <col min="12029" max="12029" width="24.54296875" style="42" customWidth="1"/>
    <col min="12030" max="12030" width="2.453125" style="42" customWidth="1"/>
    <col min="12031" max="12031" width="8.54296875" style="42" customWidth="1"/>
    <col min="12032" max="12032" width="19" style="42" customWidth="1"/>
    <col min="12033" max="12033" width="11.54296875" style="42" customWidth="1"/>
    <col min="12034" max="12274" width="8.7265625" style="42"/>
    <col min="12275" max="12275" width="6" style="42" customWidth="1"/>
    <col min="12276" max="12276" width="2.54296875" style="42" customWidth="1"/>
    <col min="12277" max="12277" width="52.26953125" style="42" customWidth="1"/>
    <col min="12278" max="12278" width="4.54296875" style="42" customWidth="1"/>
    <col min="12279" max="12279" width="14.26953125" style="42" customWidth="1"/>
    <col min="12280" max="12280" width="3.453125" style="42" customWidth="1"/>
    <col min="12281" max="12281" width="14.453125" style="42" customWidth="1"/>
    <col min="12282" max="12282" width="3.453125" style="42" customWidth="1"/>
    <col min="12283" max="12283" width="14.453125" style="42" customWidth="1"/>
    <col min="12284" max="12284" width="3.453125" style="42" customWidth="1"/>
    <col min="12285" max="12285" width="24.54296875" style="42" customWidth="1"/>
    <col min="12286" max="12286" width="2.453125" style="42" customWidth="1"/>
    <col min="12287" max="12287" width="8.54296875" style="42" customWidth="1"/>
    <col min="12288" max="12288" width="19" style="42" customWidth="1"/>
    <col min="12289" max="12289" width="11.54296875" style="42" customWidth="1"/>
    <col min="12290" max="12530" width="8.7265625" style="42"/>
    <col min="12531" max="12531" width="6" style="42" customWidth="1"/>
    <col min="12532" max="12532" width="2.54296875" style="42" customWidth="1"/>
    <col min="12533" max="12533" width="52.26953125" style="42" customWidth="1"/>
    <col min="12534" max="12534" width="4.54296875" style="42" customWidth="1"/>
    <col min="12535" max="12535" width="14.26953125" style="42" customWidth="1"/>
    <col min="12536" max="12536" width="3.453125" style="42" customWidth="1"/>
    <col min="12537" max="12537" width="14.453125" style="42" customWidth="1"/>
    <col min="12538" max="12538" width="3.453125" style="42" customWidth="1"/>
    <col min="12539" max="12539" width="14.453125" style="42" customWidth="1"/>
    <col min="12540" max="12540" width="3.453125" style="42" customWidth="1"/>
    <col min="12541" max="12541" width="24.54296875" style="42" customWidth="1"/>
    <col min="12542" max="12542" width="2.453125" style="42" customWidth="1"/>
    <col min="12543" max="12543" width="8.54296875" style="42" customWidth="1"/>
    <col min="12544" max="12544" width="19" style="42" customWidth="1"/>
    <col min="12545" max="12545" width="11.54296875" style="42" customWidth="1"/>
    <col min="12546" max="12786" width="8.7265625" style="42"/>
    <col min="12787" max="12787" width="6" style="42" customWidth="1"/>
    <col min="12788" max="12788" width="2.54296875" style="42" customWidth="1"/>
    <col min="12789" max="12789" width="52.26953125" style="42" customWidth="1"/>
    <col min="12790" max="12790" width="4.54296875" style="42" customWidth="1"/>
    <col min="12791" max="12791" width="14.26953125" style="42" customWidth="1"/>
    <col min="12792" max="12792" width="3.453125" style="42" customWidth="1"/>
    <col min="12793" max="12793" width="14.453125" style="42" customWidth="1"/>
    <col min="12794" max="12794" width="3.453125" style="42" customWidth="1"/>
    <col min="12795" max="12795" width="14.453125" style="42" customWidth="1"/>
    <col min="12796" max="12796" width="3.453125" style="42" customWidth="1"/>
    <col min="12797" max="12797" width="24.54296875" style="42" customWidth="1"/>
    <col min="12798" max="12798" width="2.453125" style="42" customWidth="1"/>
    <col min="12799" max="12799" width="8.54296875" style="42" customWidth="1"/>
    <col min="12800" max="12800" width="19" style="42" customWidth="1"/>
    <col min="12801" max="12801" width="11.54296875" style="42" customWidth="1"/>
    <col min="12802" max="13042" width="8.7265625" style="42"/>
    <col min="13043" max="13043" width="6" style="42" customWidth="1"/>
    <col min="13044" max="13044" width="2.54296875" style="42" customWidth="1"/>
    <col min="13045" max="13045" width="52.26953125" style="42" customWidth="1"/>
    <col min="13046" max="13046" width="4.54296875" style="42" customWidth="1"/>
    <col min="13047" max="13047" width="14.26953125" style="42" customWidth="1"/>
    <col min="13048" max="13048" width="3.453125" style="42" customWidth="1"/>
    <col min="13049" max="13049" width="14.453125" style="42" customWidth="1"/>
    <col min="13050" max="13050" width="3.453125" style="42" customWidth="1"/>
    <col min="13051" max="13051" width="14.453125" style="42" customWidth="1"/>
    <col min="13052" max="13052" width="3.453125" style="42" customWidth="1"/>
    <col min="13053" max="13053" width="24.54296875" style="42" customWidth="1"/>
    <col min="13054" max="13054" width="2.453125" style="42" customWidth="1"/>
    <col min="13055" max="13055" width="8.54296875" style="42" customWidth="1"/>
    <col min="13056" max="13056" width="19" style="42" customWidth="1"/>
    <col min="13057" max="13057" width="11.54296875" style="42" customWidth="1"/>
    <col min="13058" max="13298" width="8.7265625" style="42"/>
    <col min="13299" max="13299" width="6" style="42" customWidth="1"/>
    <col min="13300" max="13300" width="2.54296875" style="42" customWidth="1"/>
    <col min="13301" max="13301" width="52.26953125" style="42" customWidth="1"/>
    <col min="13302" max="13302" width="4.54296875" style="42" customWidth="1"/>
    <col min="13303" max="13303" width="14.26953125" style="42" customWidth="1"/>
    <col min="13304" max="13304" width="3.453125" style="42" customWidth="1"/>
    <col min="13305" max="13305" width="14.453125" style="42" customWidth="1"/>
    <col min="13306" max="13306" width="3.453125" style="42" customWidth="1"/>
    <col min="13307" max="13307" width="14.453125" style="42" customWidth="1"/>
    <col min="13308" max="13308" width="3.453125" style="42" customWidth="1"/>
    <col min="13309" max="13309" width="24.54296875" style="42" customWidth="1"/>
    <col min="13310" max="13310" width="2.453125" style="42" customWidth="1"/>
    <col min="13311" max="13311" width="8.54296875" style="42" customWidth="1"/>
    <col min="13312" max="13312" width="19" style="42" customWidth="1"/>
    <col min="13313" max="13313" width="11.54296875" style="42" customWidth="1"/>
    <col min="13314" max="13554" width="8.7265625" style="42"/>
    <col min="13555" max="13555" width="6" style="42" customWidth="1"/>
    <col min="13556" max="13556" width="2.54296875" style="42" customWidth="1"/>
    <col min="13557" max="13557" width="52.26953125" style="42" customWidth="1"/>
    <col min="13558" max="13558" width="4.54296875" style="42" customWidth="1"/>
    <col min="13559" max="13559" width="14.26953125" style="42" customWidth="1"/>
    <col min="13560" max="13560" width="3.453125" style="42" customWidth="1"/>
    <col min="13561" max="13561" width="14.453125" style="42" customWidth="1"/>
    <col min="13562" max="13562" width="3.453125" style="42" customWidth="1"/>
    <col min="13563" max="13563" width="14.453125" style="42" customWidth="1"/>
    <col min="13564" max="13564" width="3.453125" style="42" customWidth="1"/>
    <col min="13565" max="13565" width="24.54296875" style="42" customWidth="1"/>
    <col min="13566" max="13566" width="2.453125" style="42" customWidth="1"/>
    <col min="13567" max="13567" width="8.54296875" style="42" customWidth="1"/>
    <col min="13568" max="13568" width="19" style="42" customWidth="1"/>
    <col min="13569" max="13569" width="11.54296875" style="42" customWidth="1"/>
    <col min="13570" max="13810" width="8.7265625" style="42"/>
    <col min="13811" max="13811" width="6" style="42" customWidth="1"/>
    <col min="13812" max="13812" width="2.54296875" style="42" customWidth="1"/>
    <col min="13813" max="13813" width="52.26953125" style="42" customWidth="1"/>
    <col min="13814" max="13814" width="4.54296875" style="42" customWidth="1"/>
    <col min="13815" max="13815" width="14.26953125" style="42" customWidth="1"/>
    <col min="13816" max="13816" width="3.453125" style="42" customWidth="1"/>
    <col min="13817" max="13817" width="14.453125" style="42" customWidth="1"/>
    <col min="13818" max="13818" width="3.453125" style="42" customWidth="1"/>
    <col min="13819" max="13819" width="14.453125" style="42" customWidth="1"/>
    <col min="13820" max="13820" width="3.453125" style="42" customWidth="1"/>
    <col min="13821" max="13821" width="24.54296875" style="42" customWidth="1"/>
    <col min="13822" max="13822" width="2.453125" style="42" customWidth="1"/>
    <col min="13823" max="13823" width="8.54296875" style="42" customWidth="1"/>
    <col min="13824" max="13824" width="19" style="42" customWidth="1"/>
    <col min="13825" max="13825" width="11.54296875" style="42" customWidth="1"/>
    <col min="13826" max="14066" width="8.7265625" style="42"/>
    <col min="14067" max="14067" width="6" style="42" customWidth="1"/>
    <col min="14068" max="14068" width="2.54296875" style="42" customWidth="1"/>
    <col min="14069" max="14069" width="52.26953125" style="42" customWidth="1"/>
    <col min="14070" max="14070" width="4.54296875" style="42" customWidth="1"/>
    <col min="14071" max="14071" width="14.26953125" style="42" customWidth="1"/>
    <col min="14072" max="14072" width="3.453125" style="42" customWidth="1"/>
    <col min="14073" max="14073" width="14.453125" style="42" customWidth="1"/>
    <col min="14074" max="14074" width="3.453125" style="42" customWidth="1"/>
    <col min="14075" max="14075" width="14.453125" style="42" customWidth="1"/>
    <col min="14076" max="14076" width="3.453125" style="42" customWidth="1"/>
    <col min="14077" max="14077" width="24.54296875" style="42" customWidth="1"/>
    <col min="14078" max="14078" width="2.453125" style="42" customWidth="1"/>
    <col min="14079" max="14079" width="8.54296875" style="42" customWidth="1"/>
    <col min="14080" max="14080" width="19" style="42" customWidth="1"/>
    <col min="14081" max="14081" width="11.54296875" style="42" customWidth="1"/>
    <col min="14082" max="14322" width="8.7265625" style="42"/>
    <col min="14323" max="14323" width="6" style="42" customWidth="1"/>
    <col min="14324" max="14324" width="2.54296875" style="42" customWidth="1"/>
    <col min="14325" max="14325" width="52.26953125" style="42" customWidth="1"/>
    <col min="14326" max="14326" width="4.54296875" style="42" customWidth="1"/>
    <col min="14327" max="14327" width="14.26953125" style="42" customWidth="1"/>
    <col min="14328" max="14328" width="3.453125" style="42" customWidth="1"/>
    <col min="14329" max="14329" width="14.453125" style="42" customWidth="1"/>
    <col min="14330" max="14330" width="3.453125" style="42" customWidth="1"/>
    <col min="14331" max="14331" width="14.453125" style="42" customWidth="1"/>
    <col min="14332" max="14332" width="3.453125" style="42" customWidth="1"/>
    <col min="14333" max="14333" width="24.54296875" style="42" customWidth="1"/>
    <col min="14334" max="14334" width="2.453125" style="42" customWidth="1"/>
    <col min="14335" max="14335" width="8.54296875" style="42" customWidth="1"/>
    <col min="14336" max="14336" width="19" style="42" customWidth="1"/>
    <col min="14337" max="14337" width="11.54296875" style="42" customWidth="1"/>
    <col min="14338" max="14578" width="8.7265625" style="42"/>
    <col min="14579" max="14579" width="6" style="42" customWidth="1"/>
    <col min="14580" max="14580" width="2.54296875" style="42" customWidth="1"/>
    <col min="14581" max="14581" width="52.26953125" style="42" customWidth="1"/>
    <col min="14582" max="14582" width="4.54296875" style="42" customWidth="1"/>
    <col min="14583" max="14583" width="14.26953125" style="42" customWidth="1"/>
    <col min="14584" max="14584" width="3.453125" style="42" customWidth="1"/>
    <col min="14585" max="14585" width="14.453125" style="42" customWidth="1"/>
    <col min="14586" max="14586" width="3.453125" style="42" customWidth="1"/>
    <col min="14587" max="14587" width="14.453125" style="42" customWidth="1"/>
    <col min="14588" max="14588" width="3.453125" style="42" customWidth="1"/>
    <col min="14589" max="14589" width="24.54296875" style="42" customWidth="1"/>
    <col min="14590" max="14590" width="2.453125" style="42" customWidth="1"/>
    <col min="14591" max="14591" width="8.54296875" style="42" customWidth="1"/>
    <col min="14592" max="14592" width="19" style="42" customWidth="1"/>
    <col min="14593" max="14593" width="11.54296875" style="42" customWidth="1"/>
    <col min="14594" max="14834" width="8.7265625" style="42"/>
    <col min="14835" max="14835" width="6" style="42" customWidth="1"/>
    <col min="14836" max="14836" width="2.54296875" style="42" customWidth="1"/>
    <col min="14837" max="14837" width="52.26953125" style="42" customWidth="1"/>
    <col min="14838" max="14838" width="4.54296875" style="42" customWidth="1"/>
    <col min="14839" max="14839" width="14.26953125" style="42" customWidth="1"/>
    <col min="14840" max="14840" width="3.453125" style="42" customWidth="1"/>
    <col min="14841" max="14841" width="14.453125" style="42" customWidth="1"/>
    <col min="14842" max="14842" width="3.453125" style="42" customWidth="1"/>
    <col min="14843" max="14843" width="14.453125" style="42" customWidth="1"/>
    <col min="14844" max="14844" width="3.453125" style="42" customWidth="1"/>
    <col min="14845" max="14845" width="24.54296875" style="42" customWidth="1"/>
    <col min="14846" max="14846" width="2.453125" style="42" customWidth="1"/>
    <col min="14847" max="14847" width="8.54296875" style="42" customWidth="1"/>
    <col min="14848" max="14848" width="19" style="42" customWidth="1"/>
    <col min="14849" max="14849" width="11.54296875" style="42" customWidth="1"/>
    <col min="14850" max="15090" width="8.7265625" style="42"/>
    <col min="15091" max="15091" width="6" style="42" customWidth="1"/>
    <col min="15092" max="15092" width="2.54296875" style="42" customWidth="1"/>
    <col min="15093" max="15093" width="52.26953125" style="42" customWidth="1"/>
    <col min="15094" max="15094" width="4.54296875" style="42" customWidth="1"/>
    <col min="15095" max="15095" width="14.26953125" style="42" customWidth="1"/>
    <col min="15096" max="15096" width="3.453125" style="42" customWidth="1"/>
    <col min="15097" max="15097" width="14.453125" style="42" customWidth="1"/>
    <col min="15098" max="15098" width="3.453125" style="42" customWidth="1"/>
    <col min="15099" max="15099" width="14.453125" style="42" customWidth="1"/>
    <col min="15100" max="15100" width="3.453125" style="42" customWidth="1"/>
    <col min="15101" max="15101" width="24.54296875" style="42" customWidth="1"/>
    <col min="15102" max="15102" width="2.453125" style="42" customWidth="1"/>
    <col min="15103" max="15103" width="8.54296875" style="42" customWidth="1"/>
    <col min="15104" max="15104" width="19" style="42" customWidth="1"/>
    <col min="15105" max="15105" width="11.54296875" style="42" customWidth="1"/>
    <col min="15106" max="15346" width="8.7265625" style="42"/>
    <col min="15347" max="15347" width="6" style="42" customWidth="1"/>
    <col min="15348" max="15348" width="2.54296875" style="42" customWidth="1"/>
    <col min="15349" max="15349" width="52.26953125" style="42" customWidth="1"/>
    <col min="15350" max="15350" width="4.54296875" style="42" customWidth="1"/>
    <col min="15351" max="15351" width="14.26953125" style="42" customWidth="1"/>
    <col min="15352" max="15352" width="3.453125" style="42" customWidth="1"/>
    <col min="15353" max="15353" width="14.453125" style="42" customWidth="1"/>
    <col min="15354" max="15354" width="3.453125" style="42" customWidth="1"/>
    <col min="15355" max="15355" width="14.453125" style="42" customWidth="1"/>
    <col min="15356" max="15356" width="3.453125" style="42" customWidth="1"/>
    <col min="15357" max="15357" width="24.54296875" style="42" customWidth="1"/>
    <col min="15358" max="15358" width="2.453125" style="42" customWidth="1"/>
    <col min="15359" max="15359" width="8.54296875" style="42" customWidth="1"/>
    <col min="15360" max="15360" width="19" style="42" customWidth="1"/>
    <col min="15361" max="15361" width="11.54296875" style="42" customWidth="1"/>
    <col min="15362" max="15602" width="8.7265625" style="42"/>
    <col min="15603" max="15603" width="6" style="42" customWidth="1"/>
    <col min="15604" max="15604" width="2.54296875" style="42" customWidth="1"/>
    <col min="15605" max="15605" width="52.26953125" style="42" customWidth="1"/>
    <col min="15606" max="15606" width="4.54296875" style="42" customWidth="1"/>
    <col min="15607" max="15607" width="14.26953125" style="42" customWidth="1"/>
    <col min="15608" max="15608" width="3.453125" style="42" customWidth="1"/>
    <col min="15609" max="15609" width="14.453125" style="42" customWidth="1"/>
    <col min="15610" max="15610" width="3.453125" style="42" customWidth="1"/>
    <col min="15611" max="15611" width="14.453125" style="42" customWidth="1"/>
    <col min="15612" max="15612" width="3.453125" style="42" customWidth="1"/>
    <col min="15613" max="15613" width="24.54296875" style="42" customWidth="1"/>
    <col min="15614" max="15614" width="2.453125" style="42" customWidth="1"/>
    <col min="15615" max="15615" width="8.54296875" style="42" customWidth="1"/>
    <col min="15616" max="15616" width="19" style="42" customWidth="1"/>
    <col min="15617" max="15617" width="11.54296875" style="42" customWidth="1"/>
    <col min="15618" max="15858" width="8.7265625" style="42"/>
    <col min="15859" max="15859" width="6" style="42" customWidth="1"/>
    <col min="15860" max="15860" width="2.54296875" style="42" customWidth="1"/>
    <col min="15861" max="15861" width="52.26953125" style="42" customWidth="1"/>
    <col min="15862" max="15862" width="4.54296875" style="42" customWidth="1"/>
    <col min="15863" max="15863" width="14.26953125" style="42" customWidth="1"/>
    <col min="15864" max="15864" width="3.453125" style="42" customWidth="1"/>
    <col min="15865" max="15865" width="14.453125" style="42" customWidth="1"/>
    <col min="15866" max="15866" width="3.453125" style="42" customWidth="1"/>
    <col min="15867" max="15867" width="14.453125" style="42" customWidth="1"/>
    <col min="15868" max="15868" width="3.453125" style="42" customWidth="1"/>
    <col min="15869" max="15869" width="24.54296875" style="42" customWidth="1"/>
    <col min="15870" max="15870" width="2.453125" style="42" customWidth="1"/>
    <col min="15871" max="15871" width="8.54296875" style="42" customWidth="1"/>
    <col min="15872" max="15872" width="19" style="42" customWidth="1"/>
    <col min="15873" max="15873" width="11.54296875" style="42" customWidth="1"/>
    <col min="15874" max="16114" width="8.7265625" style="42"/>
    <col min="16115" max="16115" width="6" style="42" customWidth="1"/>
    <col min="16116" max="16116" width="2.54296875" style="42" customWidth="1"/>
    <col min="16117" max="16117" width="52.26953125" style="42" customWidth="1"/>
    <col min="16118" max="16118" width="4.54296875" style="42" customWidth="1"/>
    <col min="16119" max="16119" width="14.26953125" style="42" customWidth="1"/>
    <col min="16120" max="16120" width="3.453125" style="42" customWidth="1"/>
    <col min="16121" max="16121" width="14.453125" style="42" customWidth="1"/>
    <col min="16122" max="16122" width="3.453125" style="42" customWidth="1"/>
    <col min="16123" max="16123" width="14.453125" style="42" customWidth="1"/>
    <col min="16124" max="16124" width="3.453125" style="42" customWidth="1"/>
    <col min="16125" max="16125" width="24.54296875" style="42" customWidth="1"/>
    <col min="16126" max="16126" width="2.453125" style="42" customWidth="1"/>
    <col min="16127" max="16127" width="8.54296875" style="42" customWidth="1"/>
    <col min="16128" max="16128" width="19" style="42" customWidth="1"/>
    <col min="16129" max="16129" width="11.54296875" style="42" customWidth="1"/>
    <col min="16130" max="16384" width="8.7265625" style="42"/>
  </cols>
  <sheetData>
    <row r="1" spans="1:12" s="60" customFormat="1" x14ac:dyDescent="0.3">
      <c r="A1" s="45"/>
      <c r="B1" s="250" t="s">
        <v>432</v>
      </c>
      <c r="C1" s="250"/>
      <c r="D1" s="250"/>
      <c r="E1" s="250"/>
      <c r="F1" s="250"/>
      <c r="G1" s="250"/>
      <c r="H1" s="250"/>
      <c r="I1" s="250"/>
      <c r="J1" s="250"/>
      <c r="K1" s="250"/>
      <c r="L1" s="250"/>
    </row>
    <row r="2" spans="1:12" s="60" customFormat="1" x14ac:dyDescent="0.3">
      <c r="A2" s="45"/>
      <c r="B2" s="250" t="s">
        <v>433</v>
      </c>
      <c r="C2" s="250"/>
      <c r="D2" s="250"/>
      <c r="E2" s="250"/>
      <c r="F2" s="250"/>
      <c r="G2" s="250"/>
      <c r="H2" s="250"/>
      <c r="I2" s="250"/>
      <c r="J2" s="250"/>
      <c r="K2" s="250"/>
      <c r="L2" s="250"/>
    </row>
    <row r="3" spans="1:12" s="60" customFormat="1" x14ac:dyDescent="0.3">
      <c r="A3" s="45"/>
      <c r="B3" s="250" t="s">
        <v>434</v>
      </c>
      <c r="C3" s="250"/>
      <c r="D3" s="250"/>
      <c r="E3" s="250"/>
      <c r="F3" s="250"/>
      <c r="G3" s="250"/>
      <c r="H3" s="250"/>
      <c r="I3" s="250"/>
      <c r="J3" s="250"/>
      <c r="K3" s="250"/>
      <c r="L3" s="250"/>
    </row>
    <row r="4" spans="1:12" s="60" customFormat="1" x14ac:dyDescent="0.3">
      <c r="A4" s="45"/>
      <c r="B4" s="250" t="s">
        <v>435</v>
      </c>
      <c r="C4" s="250"/>
      <c r="D4" s="250"/>
      <c r="E4" s="250"/>
      <c r="F4" s="250"/>
      <c r="G4" s="250"/>
      <c r="H4" s="250"/>
      <c r="I4" s="250"/>
      <c r="J4" s="250"/>
      <c r="K4" s="250"/>
      <c r="L4" s="250"/>
    </row>
    <row r="5" spans="1:12" s="60" customFormat="1" x14ac:dyDescent="0.3">
      <c r="A5" s="45"/>
      <c r="B5" s="250" t="s">
        <v>436</v>
      </c>
      <c r="C5" s="250"/>
      <c r="D5" s="250"/>
      <c r="E5" s="250"/>
      <c r="F5" s="250"/>
      <c r="G5" s="250"/>
      <c r="H5" s="250"/>
      <c r="I5" s="250"/>
      <c r="J5" s="250"/>
      <c r="K5" s="250"/>
      <c r="L5" s="250"/>
    </row>
    <row r="6" spans="1:12" x14ac:dyDescent="0.3">
      <c r="L6" s="42" t="s">
        <v>442</v>
      </c>
    </row>
    <row r="7" spans="1:12" x14ac:dyDescent="0.3">
      <c r="A7" s="245" t="s">
        <v>444</v>
      </c>
      <c r="B7" s="245"/>
      <c r="C7" s="245"/>
      <c r="D7" s="245"/>
      <c r="E7" s="245"/>
      <c r="F7" s="245"/>
      <c r="G7" s="245"/>
      <c r="H7" s="245"/>
      <c r="I7" s="245"/>
      <c r="J7" s="245"/>
      <c r="K7" s="245"/>
      <c r="L7" s="245"/>
    </row>
    <row r="8" spans="1:12" x14ac:dyDescent="0.3">
      <c r="A8" s="245" t="s">
        <v>445</v>
      </c>
      <c r="B8" s="245"/>
      <c r="C8" s="245"/>
      <c r="D8" s="245"/>
      <c r="E8" s="245"/>
      <c r="F8" s="245"/>
      <c r="G8" s="245"/>
      <c r="H8" s="245"/>
      <c r="I8" s="245"/>
      <c r="J8" s="245"/>
      <c r="K8" s="245"/>
      <c r="L8" s="245"/>
    </row>
    <row r="9" spans="1:12" x14ac:dyDescent="0.3">
      <c r="A9" s="245" t="s">
        <v>448</v>
      </c>
      <c r="B9" s="245"/>
      <c r="C9" s="245"/>
      <c r="D9" s="245"/>
      <c r="E9" s="245"/>
      <c r="F9" s="245"/>
      <c r="G9" s="245"/>
      <c r="H9" s="245"/>
      <c r="I9" s="245"/>
      <c r="J9" s="245"/>
      <c r="K9" s="245"/>
      <c r="L9" s="245"/>
    </row>
    <row r="10" spans="1:12" x14ac:dyDescent="0.3">
      <c r="A10" s="245" t="s">
        <v>96</v>
      </c>
      <c r="B10" s="245"/>
      <c r="C10" s="245"/>
      <c r="D10" s="245"/>
      <c r="E10" s="245"/>
      <c r="F10" s="245"/>
      <c r="G10" s="245"/>
      <c r="H10" s="245"/>
      <c r="I10" s="245"/>
      <c r="J10" s="245"/>
      <c r="K10" s="245"/>
      <c r="L10" s="245"/>
    </row>
    <row r="11" spans="1:12" x14ac:dyDescent="0.3">
      <c r="A11" s="245" t="s">
        <v>97</v>
      </c>
      <c r="B11" s="245"/>
      <c r="C11" s="245"/>
      <c r="D11" s="245"/>
      <c r="E11" s="245"/>
      <c r="F11" s="245"/>
      <c r="G11" s="245"/>
      <c r="H11" s="245"/>
      <c r="I11" s="245"/>
      <c r="J11" s="245"/>
      <c r="K11" s="245"/>
      <c r="L11" s="245"/>
    </row>
    <row r="12" spans="1:12" x14ac:dyDescent="0.3">
      <c r="A12" s="245" t="str">
        <f>'WS 1 Allocation Calculations'!A12:J12</f>
        <v>For Costs in 2022</v>
      </c>
      <c r="B12" s="245"/>
      <c r="C12" s="245"/>
      <c r="D12" s="245"/>
      <c r="E12" s="245"/>
      <c r="F12" s="245"/>
      <c r="G12" s="245"/>
      <c r="H12" s="245"/>
      <c r="I12" s="245"/>
      <c r="J12" s="245"/>
      <c r="K12" s="245"/>
      <c r="L12" s="245"/>
    </row>
    <row r="13" spans="1:12" x14ac:dyDescent="0.3">
      <c r="D13" s="7"/>
    </row>
    <row r="14" spans="1:12" x14ac:dyDescent="0.3">
      <c r="B14" s="3" t="s">
        <v>2</v>
      </c>
      <c r="D14" s="7"/>
      <c r="F14" s="43" t="s">
        <v>3</v>
      </c>
      <c r="G14" s="43"/>
      <c r="H14" s="43" t="s">
        <v>4</v>
      </c>
      <c r="I14" s="43"/>
      <c r="J14" s="44" t="s">
        <v>98</v>
      </c>
      <c r="K14" s="43"/>
      <c r="L14" s="43" t="s">
        <v>75</v>
      </c>
    </row>
    <row r="15" spans="1:12" x14ac:dyDescent="0.3">
      <c r="A15" s="45" t="s">
        <v>5</v>
      </c>
      <c r="D15" s="45" t="s">
        <v>99</v>
      </c>
    </row>
    <row r="16" spans="1:12" x14ac:dyDescent="0.3">
      <c r="A16" s="46" t="s">
        <v>6</v>
      </c>
      <c r="B16" s="47" t="s">
        <v>76</v>
      </c>
      <c r="C16" s="48"/>
      <c r="D16" s="49" t="s">
        <v>100</v>
      </c>
      <c r="E16" s="48"/>
      <c r="F16" s="50" t="s">
        <v>101</v>
      </c>
      <c r="G16" s="51"/>
      <c r="H16" s="50" t="s">
        <v>102</v>
      </c>
      <c r="I16" s="51"/>
      <c r="J16" s="52" t="s">
        <v>103</v>
      </c>
      <c r="K16" s="51"/>
      <c r="L16" s="52" t="s">
        <v>104</v>
      </c>
    </row>
    <row r="17" spans="1:12" x14ac:dyDescent="0.3">
      <c r="A17" s="45"/>
      <c r="B17" s="53"/>
      <c r="C17" s="48"/>
      <c r="D17" s="54"/>
      <c r="E17" s="48"/>
      <c r="F17" s="55"/>
      <c r="G17" s="51"/>
      <c r="H17" s="55"/>
      <c r="I17" s="51"/>
      <c r="J17" s="55"/>
      <c r="K17" s="51"/>
      <c r="L17" s="55"/>
    </row>
    <row r="18" spans="1:12" x14ac:dyDescent="0.3">
      <c r="A18" s="43">
        <v>1</v>
      </c>
      <c r="B18" s="42" t="s">
        <v>105</v>
      </c>
      <c r="C18" s="4" t="s">
        <v>64</v>
      </c>
      <c r="D18" s="43" t="s">
        <v>106</v>
      </c>
      <c r="F18" s="56">
        <v>1917592326</v>
      </c>
      <c r="G18" s="57"/>
      <c r="H18" s="56">
        <v>1942663102</v>
      </c>
      <c r="J18" s="57">
        <f>AVERAGE(F18,H18)</f>
        <v>1930127714</v>
      </c>
      <c r="L18" s="58" t="s">
        <v>107</v>
      </c>
    </row>
    <row r="19" spans="1:12" x14ac:dyDescent="0.3">
      <c r="A19" s="43">
        <f>A18+1</f>
        <v>2</v>
      </c>
      <c r="B19" s="42" t="s">
        <v>108</v>
      </c>
      <c r="C19" s="4" t="s">
        <v>64</v>
      </c>
      <c r="D19" s="43" t="s">
        <v>106</v>
      </c>
      <c r="F19" s="56">
        <v>573628180</v>
      </c>
      <c r="G19" s="57"/>
      <c r="H19" s="56">
        <v>606771931</v>
      </c>
      <c r="J19" s="57">
        <f>AVERAGE(F19,H19)</f>
        <v>590200055.5</v>
      </c>
      <c r="L19" s="58" t="s">
        <v>109</v>
      </c>
    </row>
    <row r="20" spans="1:12" x14ac:dyDescent="0.3">
      <c r="A20" s="43">
        <f>A19+1</f>
        <v>3</v>
      </c>
      <c r="B20" s="42" t="s">
        <v>110</v>
      </c>
      <c r="C20" s="4" t="s">
        <v>64</v>
      </c>
      <c r="D20" s="43" t="s">
        <v>106</v>
      </c>
      <c r="F20" s="56">
        <v>0</v>
      </c>
      <c r="G20" s="57"/>
      <c r="H20" s="56">
        <v>0</v>
      </c>
      <c r="J20" s="57">
        <f>AVERAGE(F20,H20)</f>
        <v>0</v>
      </c>
      <c r="L20" s="58" t="s">
        <v>111</v>
      </c>
    </row>
    <row r="21" spans="1:12" x14ac:dyDescent="0.3">
      <c r="A21" s="43">
        <f>A20+1</f>
        <v>4</v>
      </c>
      <c r="B21" s="58" t="s">
        <v>112</v>
      </c>
      <c r="C21" s="4" t="s">
        <v>64</v>
      </c>
      <c r="D21" s="43" t="s">
        <v>106</v>
      </c>
      <c r="F21" s="57"/>
      <c r="G21" s="57"/>
      <c r="H21" s="57"/>
      <c r="J21" s="59">
        <f>SUM(J18:J20)</f>
        <v>2520327769.5</v>
      </c>
      <c r="L21" s="58"/>
    </row>
    <row r="22" spans="1:12" x14ac:dyDescent="0.3">
      <c r="C22" s="4"/>
      <c r="D22" s="43"/>
      <c r="F22" s="57"/>
      <c r="G22" s="57"/>
      <c r="H22" s="57"/>
      <c r="J22" s="57"/>
      <c r="L22" s="58"/>
    </row>
    <row r="23" spans="1:12" ht="13.5" thickBot="1" x14ac:dyDescent="0.35">
      <c r="A23" s="43">
        <f>A21+1</f>
        <v>5</v>
      </c>
      <c r="B23" s="60" t="s">
        <v>113</v>
      </c>
      <c r="C23" s="4" t="s">
        <v>66</v>
      </c>
      <c r="D23" s="43"/>
      <c r="F23" s="57"/>
      <c r="G23" s="57"/>
      <c r="H23" s="57"/>
      <c r="J23" s="61">
        <f>J18/J21</f>
        <v>0.76582408738959851</v>
      </c>
      <c r="L23" s="58"/>
    </row>
    <row r="24" spans="1:12" ht="13.5" thickTop="1" x14ac:dyDescent="0.3">
      <c r="B24" s="60"/>
      <c r="C24" s="4"/>
      <c r="D24" s="43"/>
      <c r="F24" s="57"/>
      <c r="G24" s="57"/>
      <c r="H24" s="57"/>
      <c r="J24" s="62"/>
      <c r="L24" s="58"/>
    </row>
    <row r="25" spans="1:12" ht="13.5" thickBot="1" x14ac:dyDescent="0.35">
      <c r="A25" s="43">
        <f>A23+1</f>
        <v>6</v>
      </c>
      <c r="B25" s="60" t="s">
        <v>114</v>
      </c>
      <c r="C25" s="4" t="s">
        <v>62</v>
      </c>
      <c r="D25" s="43"/>
      <c r="F25" s="57"/>
      <c r="G25" s="57"/>
      <c r="H25" s="57"/>
      <c r="J25" s="61">
        <f>J19/J21</f>
        <v>0.23417591261040144</v>
      </c>
      <c r="L25" s="58"/>
    </row>
    <row r="26" spans="1:12" ht="13.5" thickTop="1" x14ac:dyDescent="0.3">
      <c r="B26" s="60"/>
      <c r="D26" s="43"/>
      <c r="F26" s="57"/>
      <c r="G26" s="57"/>
      <c r="H26" s="57"/>
      <c r="J26" s="62"/>
      <c r="L26" s="58"/>
    </row>
    <row r="27" spans="1:12" ht="13.5" thickBot="1" x14ac:dyDescent="0.35">
      <c r="A27" s="43">
        <f>A25+1</f>
        <v>7</v>
      </c>
      <c r="B27" s="60" t="s">
        <v>115</v>
      </c>
      <c r="D27" s="43"/>
      <c r="F27" s="57"/>
      <c r="G27" s="57"/>
      <c r="H27" s="57"/>
      <c r="J27" s="61">
        <f>J20/J21</f>
        <v>0</v>
      </c>
      <c r="L27" s="58"/>
    </row>
    <row r="28" spans="1:12" ht="13.5" thickTop="1" x14ac:dyDescent="0.3"/>
    <row r="29" spans="1:12" x14ac:dyDescent="0.3">
      <c r="A29" s="40" t="s">
        <v>63</v>
      </c>
    </row>
    <row r="30" spans="1:12" x14ac:dyDescent="0.3">
      <c r="A30" s="43" t="s">
        <v>64</v>
      </c>
      <c r="B30" s="42" t="s">
        <v>116</v>
      </c>
    </row>
    <row r="31" spans="1:12" x14ac:dyDescent="0.3">
      <c r="A31" s="43" t="s">
        <v>66</v>
      </c>
      <c r="B31" s="63" t="s">
        <v>117</v>
      </c>
    </row>
    <row r="32" spans="1:12" x14ac:dyDescent="0.3">
      <c r="A32" s="43" t="s">
        <v>62</v>
      </c>
      <c r="B32" s="63" t="s">
        <v>118</v>
      </c>
    </row>
  </sheetData>
  <mergeCells count="11">
    <mergeCell ref="B1:L1"/>
    <mergeCell ref="B2:L2"/>
    <mergeCell ref="B3:L3"/>
    <mergeCell ref="B4:L4"/>
    <mergeCell ref="B5:L5"/>
    <mergeCell ref="A12:L12"/>
    <mergeCell ref="A7:L7"/>
    <mergeCell ref="A8:L8"/>
    <mergeCell ref="A9:L9"/>
    <mergeCell ref="A10:L10"/>
    <mergeCell ref="A11:L11"/>
  </mergeCells>
  <pageMargins left="0.7" right="0.7" top="0.5" bottom="0" header="0.3" footer="0.3"/>
  <pageSetup scale="65" fitToHeight="4"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FB716D-05F5-4832-980E-A008D93A6026}">
  <sheetPr>
    <pageSetUpPr fitToPage="1"/>
  </sheetPr>
  <dimension ref="A1:S44"/>
  <sheetViews>
    <sheetView tabSelected="1" zoomScaleNormal="100" zoomScalePageLayoutView="55" workbookViewId="0">
      <selection activeCell="D27" sqref="D27"/>
    </sheetView>
  </sheetViews>
  <sheetFormatPr defaultRowHeight="13" x14ac:dyDescent="0.3"/>
  <cols>
    <col min="1" max="1" width="7.7265625" style="44" bestFit="1" customWidth="1"/>
    <col min="2" max="2" width="36.26953125" style="64" customWidth="1"/>
    <col min="3" max="3" width="6" style="64" bestFit="1" customWidth="1"/>
    <col min="4" max="4" width="12" style="44" bestFit="1" customWidth="1"/>
    <col min="5" max="5" width="1.54296875" style="64" customWidth="1"/>
    <col min="6" max="6" width="12.453125" style="64" bestFit="1" customWidth="1"/>
    <col min="7" max="7" width="3" style="64" bestFit="1" customWidth="1"/>
    <col min="8" max="8" width="12.453125" style="94" bestFit="1" customWidth="1"/>
    <col min="9" max="9" width="3" style="64" bestFit="1" customWidth="1"/>
    <col min="10" max="10" width="12.54296875" style="64" bestFit="1" customWidth="1"/>
    <col min="11" max="11" width="3" style="64" bestFit="1" customWidth="1"/>
    <col min="12" max="12" width="12.54296875" style="64" bestFit="1" customWidth="1"/>
    <col min="13" max="13" width="3" style="64" bestFit="1" customWidth="1"/>
    <col min="14" max="14" width="13.54296875" style="64" bestFit="1" customWidth="1"/>
    <col min="15" max="15" width="3" style="64" bestFit="1" customWidth="1"/>
    <col min="16" max="16" width="24.54296875" style="64" bestFit="1" customWidth="1"/>
    <col min="17" max="17" width="3" style="64" bestFit="1" customWidth="1"/>
    <col min="18" max="18" width="20.453125" style="64" bestFit="1" customWidth="1"/>
    <col min="19" max="245" width="8.7265625" style="64"/>
    <col min="246" max="246" width="19.26953125" style="64" customWidth="1"/>
    <col min="247" max="247" width="38.54296875" style="64" customWidth="1"/>
    <col min="248" max="248" width="16.453125" style="64" customWidth="1"/>
    <col min="249" max="249" width="17" style="64" customWidth="1"/>
    <col min="250" max="250" width="12.54296875" style="64" bestFit="1" customWidth="1"/>
    <col min="251" max="501" width="8.7265625" style="64"/>
    <col min="502" max="502" width="19.26953125" style="64" customWidth="1"/>
    <col min="503" max="503" width="38.54296875" style="64" customWidth="1"/>
    <col min="504" max="504" width="16.453125" style="64" customWidth="1"/>
    <col min="505" max="505" width="17" style="64" customWidth="1"/>
    <col min="506" max="506" width="12.54296875" style="64" bestFit="1" customWidth="1"/>
    <col min="507" max="757" width="8.7265625" style="64"/>
    <col min="758" max="758" width="19.26953125" style="64" customWidth="1"/>
    <col min="759" max="759" width="38.54296875" style="64" customWidth="1"/>
    <col min="760" max="760" width="16.453125" style="64" customWidth="1"/>
    <col min="761" max="761" width="17" style="64" customWidth="1"/>
    <col min="762" max="762" width="12.54296875" style="64" bestFit="1" customWidth="1"/>
    <col min="763" max="1013" width="8.7265625" style="64"/>
    <col min="1014" max="1014" width="19.26953125" style="64" customWidth="1"/>
    <col min="1015" max="1015" width="38.54296875" style="64" customWidth="1"/>
    <col min="1016" max="1016" width="16.453125" style="64" customWidth="1"/>
    <col min="1017" max="1017" width="17" style="64" customWidth="1"/>
    <col min="1018" max="1018" width="12.54296875" style="64" bestFit="1" customWidth="1"/>
    <col min="1019" max="1269" width="8.7265625" style="64"/>
    <col min="1270" max="1270" width="19.26953125" style="64" customWidth="1"/>
    <col min="1271" max="1271" width="38.54296875" style="64" customWidth="1"/>
    <col min="1272" max="1272" width="16.453125" style="64" customWidth="1"/>
    <col min="1273" max="1273" width="17" style="64" customWidth="1"/>
    <col min="1274" max="1274" width="12.54296875" style="64" bestFit="1" customWidth="1"/>
    <col min="1275" max="1525" width="8.7265625" style="64"/>
    <col min="1526" max="1526" width="19.26953125" style="64" customWidth="1"/>
    <col min="1527" max="1527" width="38.54296875" style="64" customWidth="1"/>
    <col min="1528" max="1528" width="16.453125" style="64" customWidth="1"/>
    <col min="1529" max="1529" width="17" style="64" customWidth="1"/>
    <col min="1530" max="1530" width="12.54296875" style="64" bestFit="1" customWidth="1"/>
    <col min="1531" max="1781" width="8.7265625" style="64"/>
    <col min="1782" max="1782" width="19.26953125" style="64" customWidth="1"/>
    <col min="1783" max="1783" width="38.54296875" style="64" customWidth="1"/>
    <col min="1784" max="1784" width="16.453125" style="64" customWidth="1"/>
    <col min="1785" max="1785" width="17" style="64" customWidth="1"/>
    <col min="1786" max="1786" width="12.54296875" style="64" bestFit="1" customWidth="1"/>
    <col min="1787" max="2037" width="8.7265625" style="64"/>
    <col min="2038" max="2038" width="19.26953125" style="64" customWidth="1"/>
    <col min="2039" max="2039" width="38.54296875" style="64" customWidth="1"/>
    <col min="2040" max="2040" width="16.453125" style="64" customWidth="1"/>
    <col min="2041" max="2041" width="17" style="64" customWidth="1"/>
    <col min="2042" max="2042" width="12.54296875" style="64" bestFit="1" customWidth="1"/>
    <col min="2043" max="2293" width="8.7265625" style="64"/>
    <col min="2294" max="2294" width="19.26953125" style="64" customWidth="1"/>
    <col min="2295" max="2295" width="38.54296875" style="64" customWidth="1"/>
    <col min="2296" max="2296" width="16.453125" style="64" customWidth="1"/>
    <col min="2297" max="2297" width="17" style="64" customWidth="1"/>
    <col min="2298" max="2298" width="12.54296875" style="64" bestFit="1" customWidth="1"/>
    <col min="2299" max="2549" width="8.7265625" style="64"/>
    <col min="2550" max="2550" width="19.26953125" style="64" customWidth="1"/>
    <col min="2551" max="2551" width="38.54296875" style="64" customWidth="1"/>
    <col min="2552" max="2552" width="16.453125" style="64" customWidth="1"/>
    <col min="2553" max="2553" width="17" style="64" customWidth="1"/>
    <col min="2554" max="2554" width="12.54296875" style="64" bestFit="1" customWidth="1"/>
    <col min="2555" max="2805" width="8.7265625" style="64"/>
    <col min="2806" max="2806" width="19.26953125" style="64" customWidth="1"/>
    <col min="2807" max="2807" width="38.54296875" style="64" customWidth="1"/>
    <col min="2808" max="2808" width="16.453125" style="64" customWidth="1"/>
    <col min="2809" max="2809" width="17" style="64" customWidth="1"/>
    <col min="2810" max="2810" width="12.54296875" style="64" bestFit="1" customWidth="1"/>
    <col min="2811" max="3061" width="8.7265625" style="64"/>
    <col min="3062" max="3062" width="19.26953125" style="64" customWidth="1"/>
    <col min="3063" max="3063" width="38.54296875" style="64" customWidth="1"/>
    <col min="3064" max="3064" width="16.453125" style="64" customWidth="1"/>
    <col min="3065" max="3065" width="17" style="64" customWidth="1"/>
    <col min="3066" max="3066" width="12.54296875" style="64" bestFit="1" customWidth="1"/>
    <col min="3067" max="3317" width="8.7265625" style="64"/>
    <col min="3318" max="3318" width="19.26953125" style="64" customWidth="1"/>
    <col min="3319" max="3319" width="38.54296875" style="64" customWidth="1"/>
    <col min="3320" max="3320" width="16.453125" style="64" customWidth="1"/>
    <col min="3321" max="3321" width="17" style="64" customWidth="1"/>
    <col min="3322" max="3322" width="12.54296875" style="64" bestFit="1" customWidth="1"/>
    <col min="3323" max="3573" width="8.7265625" style="64"/>
    <col min="3574" max="3574" width="19.26953125" style="64" customWidth="1"/>
    <col min="3575" max="3575" width="38.54296875" style="64" customWidth="1"/>
    <col min="3576" max="3576" width="16.453125" style="64" customWidth="1"/>
    <col min="3577" max="3577" width="17" style="64" customWidth="1"/>
    <col min="3578" max="3578" width="12.54296875" style="64" bestFit="1" customWidth="1"/>
    <col min="3579" max="3829" width="8.7265625" style="64"/>
    <col min="3830" max="3830" width="19.26953125" style="64" customWidth="1"/>
    <col min="3831" max="3831" width="38.54296875" style="64" customWidth="1"/>
    <col min="3832" max="3832" width="16.453125" style="64" customWidth="1"/>
    <col min="3833" max="3833" width="17" style="64" customWidth="1"/>
    <col min="3834" max="3834" width="12.54296875" style="64" bestFit="1" customWidth="1"/>
    <col min="3835" max="4085" width="8.7265625" style="64"/>
    <col min="4086" max="4086" width="19.26953125" style="64" customWidth="1"/>
    <col min="4087" max="4087" width="38.54296875" style="64" customWidth="1"/>
    <col min="4088" max="4088" width="16.453125" style="64" customWidth="1"/>
    <col min="4089" max="4089" width="17" style="64" customWidth="1"/>
    <col min="4090" max="4090" width="12.54296875" style="64" bestFit="1" customWidth="1"/>
    <col min="4091" max="4341" width="8.7265625" style="64"/>
    <col min="4342" max="4342" width="19.26953125" style="64" customWidth="1"/>
    <col min="4343" max="4343" width="38.54296875" style="64" customWidth="1"/>
    <col min="4344" max="4344" width="16.453125" style="64" customWidth="1"/>
    <col min="4345" max="4345" width="17" style="64" customWidth="1"/>
    <col min="4346" max="4346" width="12.54296875" style="64" bestFit="1" customWidth="1"/>
    <col min="4347" max="4597" width="8.7265625" style="64"/>
    <col min="4598" max="4598" width="19.26953125" style="64" customWidth="1"/>
    <col min="4599" max="4599" width="38.54296875" style="64" customWidth="1"/>
    <col min="4600" max="4600" width="16.453125" style="64" customWidth="1"/>
    <col min="4601" max="4601" width="17" style="64" customWidth="1"/>
    <col min="4602" max="4602" width="12.54296875" style="64" bestFit="1" customWidth="1"/>
    <col min="4603" max="4853" width="8.7265625" style="64"/>
    <col min="4854" max="4854" width="19.26953125" style="64" customWidth="1"/>
    <col min="4855" max="4855" width="38.54296875" style="64" customWidth="1"/>
    <col min="4856" max="4856" width="16.453125" style="64" customWidth="1"/>
    <col min="4857" max="4857" width="17" style="64" customWidth="1"/>
    <col min="4858" max="4858" width="12.54296875" style="64" bestFit="1" customWidth="1"/>
    <col min="4859" max="5109" width="8.7265625" style="64"/>
    <col min="5110" max="5110" width="19.26953125" style="64" customWidth="1"/>
    <col min="5111" max="5111" width="38.54296875" style="64" customWidth="1"/>
    <col min="5112" max="5112" width="16.453125" style="64" customWidth="1"/>
    <col min="5113" max="5113" width="17" style="64" customWidth="1"/>
    <col min="5114" max="5114" width="12.54296875" style="64" bestFit="1" customWidth="1"/>
    <col min="5115" max="5365" width="8.7265625" style="64"/>
    <col min="5366" max="5366" width="19.26953125" style="64" customWidth="1"/>
    <col min="5367" max="5367" width="38.54296875" style="64" customWidth="1"/>
    <col min="5368" max="5368" width="16.453125" style="64" customWidth="1"/>
    <col min="5369" max="5369" width="17" style="64" customWidth="1"/>
    <col min="5370" max="5370" width="12.54296875" style="64" bestFit="1" customWidth="1"/>
    <col min="5371" max="5621" width="8.7265625" style="64"/>
    <col min="5622" max="5622" width="19.26953125" style="64" customWidth="1"/>
    <col min="5623" max="5623" width="38.54296875" style="64" customWidth="1"/>
    <col min="5624" max="5624" width="16.453125" style="64" customWidth="1"/>
    <col min="5625" max="5625" width="17" style="64" customWidth="1"/>
    <col min="5626" max="5626" width="12.54296875" style="64" bestFit="1" customWidth="1"/>
    <col min="5627" max="5877" width="8.7265625" style="64"/>
    <col min="5878" max="5878" width="19.26953125" style="64" customWidth="1"/>
    <col min="5879" max="5879" width="38.54296875" style="64" customWidth="1"/>
    <col min="5880" max="5880" width="16.453125" style="64" customWidth="1"/>
    <col min="5881" max="5881" width="17" style="64" customWidth="1"/>
    <col min="5882" max="5882" width="12.54296875" style="64" bestFit="1" customWidth="1"/>
    <col min="5883" max="6133" width="8.7265625" style="64"/>
    <col min="6134" max="6134" width="19.26953125" style="64" customWidth="1"/>
    <col min="6135" max="6135" width="38.54296875" style="64" customWidth="1"/>
    <col min="6136" max="6136" width="16.453125" style="64" customWidth="1"/>
    <col min="6137" max="6137" width="17" style="64" customWidth="1"/>
    <col min="6138" max="6138" width="12.54296875" style="64" bestFit="1" customWidth="1"/>
    <col min="6139" max="6389" width="8.7265625" style="64"/>
    <col min="6390" max="6390" width="19.26953125" style="64" customWidth="1"/>
    <col min="6391" max="6391" width="38.54296875" style="64" customWidth="1"/>
    <col min="6392" max="6392" width="16.453125" style="64" customWidth="1"/>
    <col min="6393" max="6393" width="17" style="64" customWidth="1"/>
    <col min="6394" max="6394" width="12.54296875" style="64" bestFit="1" customWidth="1"/>
    <col min="6395" max="6645" width="8.7265625" style="64"/>
    <col min="6646" max="6646" width="19.26953125" style="64" customWidth="1"/>
    <col min="6647" max="6647" width="38.54296875" style="64" customWidth="1"/>
    <col min="6648" max="6648" width="16.453125" style="64" customWidth="1"/>
    <col min="6649" max="6649" width="17" style="64" customWidth="1"/>
    <col min="6650" max="6650" width="12.54296875" style="64" bestFit="1" customWidth="1"/>
    <col min="6651" max="6901" width="8.7265625" style="64"/>
    <col min="6902" max="6902" width="19.26953125" style="64" customWidth="1"/>
    <col min="6903" max="6903" width="38.54296875" style="64" customWidth="1"/>
    <col min="6904" max="6904" width="16.453125" style="64" customWidth="1"/>
    <col min="6905" max="6905" width="17" style="64" customWidth="1"/>
    <col min="6906" max="6906" width="12.54296875" style="64" bestFit="1" customWidth="1"/>
    <col min="6907" max="7157" width="8.7265625" style="64"/>
    <col min="7158" max="7158" width="19.26953125" style="64" customWidth="1"/>
    <col min="7159" max="7159" width="38.54296875" style="64" customWidth="1"/>
    <col min="7160" max="7160" width="16.453125" style="64" customWidth="1"/>
    <col min="7161" max="7161" width="17" style="64" customWidth="1"/>
    <col min="7162" max="7162" width="12.54296875" style="64" bestFit="1" customWidth="1"/>
    <col min="7163" max="7413" width="8.7265625" style="64"/>
    <col min="7414" max="7414" width="19.26953125" style="64" customWidth="1"/>
    <col min="7415" max="7415" width="38.54296875" style="64" customWidth="1"/>
    <col min="7416" max="7416" width="16.453125" style="64" customWidth="1"/>
    <col min="7417" max="7417" width="17" style="64" customWidth="1"/>
    <col min="7418" max="7418" width="12.54296875" style="64" bestFit="1" customWidth="1"/>
    <col min="7419" max="7669" width="8.7265625" style="64"/>
    <col min="7670" max="7670" width="19.26953125" style="64" customWidth="1"/>
    <col min="7671" max="7671" width="38.54296875" style="64" customWidth="1"/>
    <col min="7672" max="7672" width="16.453125" style="64" customWidth="1"/>
    <col min="7673" max="7673" width="17" style="64" customWidth="1"/>
    <col min="7674" max="7674" width="12.54296875" style="64" bestFit="1" customWidth="1"/>
    <col min="7675" max="7925" width="8.7265625" style="64"/>
    <col min="7926" max="7926" width="19.26953125" style="64" customWidth="1"/>
    <col min="7927" max="7927" width="38.54296875" style="64" customWidth="1"/>
    <col min="7928" max="7928" width="16.453125" style="64" customWidth="1"/>
    <col min="7929" max="7929" width="17" style="64" customWidth="1"/>
    <col min="7930" max="7930" width="12.54296875" style="64" bestFit="1" customWidth="1"/>
    <col min="7931" max="8181" width="8.7265625" style="64"/>
    <col min="8182" max="8182" width="19.26953125" style="64" customWidth="1"/>
    <col min="8183" max="8183" width="38.54296875" style="64" customWidth="1"/>
    <col min="8184" max="8184" width="16.453125" style="64" customWidth="1"/>
    <col min="8185" max="8185" width="17" style="64" customWidth="1"/>
    <col min="8186" max="8186" width="12.54296875" style="64" bestFit="1" customWidth="1"/>
    <col min="8187" max="8437" width="8.7265625" style="64"/>
    <col min="8438" max="8438" width="19.26953125" style="64" customWidth="1"/>
    <col min="8439" max="8439" width="38.54296875" style="64" customWidth="1"/>
    <col min="8440" max="8440" width="16.453125" style="64" customWidth="1"/>
    <col min="8441" max="8441" width="17" style="64" customWidth="1"/>
    <col min="8442" max="8442" width="12.54296875" style="64" bestFit="1" customWidth="1"/>
    <col min="8443" max="8693" width="8.7265625" style="64"/>
    <col min="8694" max="8694" width="19.26953125" style="64" customWidth="1"/>
    <col min="8695" max="8695" width="38.54296875" style="64" customWidth="1"/>
    <col min="8696" max="8696" width="16.453125" style="64" customWidth="1"/>
    <col min="8697" max="8697" width="17" style="64" customWidth="1"/>
    <col min="8698" max="8698" width="12.54296875" style="64" bestFit="1" customWidth="1"/>
    <col min="8699" max="8949" width="8.7265625" style="64"/>
    <col min="8950" max="8950" width="19.26953125" style="64" customWidth="1"/>
    <col min="8951" max="8951" width="38.54296875" style="64" customWidth="1"/>
    <col min="8952" max="8952" width="16.453125" style="64" customWidth="1"/>
    <col min="8953" max="8953" width="17" style="64" customWidth="1"/>
    <col min="8954" max="8954" width="12.54296875" style="64" bestFit="1" customWidth="1"/>
    <col min="8955" max="9205" width="8.7265625" style="64"/>
    <col min="9206" max="9206" width="19.26953125" style="64" customWidth="1"/>
    <col min="9207" max="9207" width="38.54296875" style="64" customWidth="1"/>
    <col min="9208" max="9208" width="16.453125" style="64" customWidth="1"/>
    <col min="9209" max="9209" width="17" style="64" customWidth="1"/>
    <col min="9210" max="9210" width="12.54296875" style="64" bestFit="1" customWidth="1"/>
    <col min="9211" max="9461" width="8.7265625" style="64"/>
    <col min="9462" max="9462" width="19.26953125" style="64" customWidth="1"/>
    <col min="9463" max="9463" width="38.54296875" style="64" customWidth="1"/>
    <col min="9464" max="9464" width="16.453125" style="64" customWidth="1"/>
    <col min="9465" max="9465" width="17" style="64" customWidth="1"/>
    <col min="9466" max="9466" width="12.54296875" style="64" bestFit="1" customWidth="1"/>
    <col min="9467" max="9717" width="8.7265625" style="64"/>
    <col min="9718" max="9718" width="19.26953125" style="64" customWidth="1"/>
    <col min="9719" max="9719" width="38.54296875" style="64" customWidth="1"/>
    <col min="9720" max="9720" width="16.453125" style="64" customWidth="1"/>
    <col min="9721" max="9721" width="17" style="64" customWidth="1"/>
    <col min="9722" max="9722" width="12.54296875" style="64" bestFit="1" customWidth="1"/>
    <col min="9723" max="9973" width="8.7265625" style="64"/>
    <col min="9974" max="9974" width="19.26953125" style="64" customWidth="1"/>
    <col min="9975" max="9975" width="38.54296875" style="64" customWidth="1"/>
    <col min="9976" max="9976" width="16.453125" style="64" customWidth="1"/>
    <col min="9977" max="9977" width="17" style="64" customWidth="1"/>
    <col min="9978" max="9978" width="12.54296875" style="64" bestFit="1" customWidth="1"/>
    <col min="9979" max="10229" width="8.7265625" style="64"/>
    <col min="10230" max="10230" width="19.26953125" style="64" customWidth="1"/>
    <col min="10231" max="10231" width="38.54296875" style="64" customWidth="1"/>
    <col min="10232" max="10232" width="16.453125" style="64" customWidth="1"/>
    <col min="10233" max="10233" width="17" style="64" customWidth="1"/>
    <col min="10234" max="10234" width="12.54296875" style="64" bestFit="1" customWidth="1"/>
    <col min="10235" max="10485" width="8.7265625" style="64"/>
    <col min="10486" max="10486" width="19.26953125" style="64" customWidth="1"/>
    <col min="10487" max="10487" width="38.54296875" style="64" customWidth="1"/>
    <col min="10488" max="10488" width="16.453125" style="64" customWidth="1"/>
    <col min="10489" max="10489" width="17" style="64" customWidth="1"/>
    <col min="10490" max="10490" width="12.54296875" style="64" bestFit="1" customWidth="1"/>
    <col min="10491" max="10741" width="8.7265625" style="64"/>
    <col min="10742" max="10742" width="19.26953125" style="64" customWidth="1"/>
    <col min="10743" max="10743" width="38.54296875" style="64" customWidth="1"/>
    <col min="10744" max="10744" width="16.453125" style="64" customWidth="1"/>
    <col min="10745" max="10745" width="17" style="64" customWidth="1"/>
    <col min="10746" max="10746" width="12.54296875" style="64" bestFit="1" customWidth="1"/>
    <col min="10747" max="10997" width="8.7265625" style="64"/>
    <col min="10998" max="10998" width="19.26953125" style="64" customWidth="1"/>
    <col min="10999" max="10999" width="38.54296875" style="64" customWidth="1"/>
    <col min="11000" max="11000" width="16.453125" style="64" customWidth="1"/>
    <col min="11001" max="11001" width="17" style="64" customWidth="1"/>
    <col min="11002" max="11002" width="12.54296875" style="64" bestFit="1" customWidth="1"/>
    <col min="11003" max="11253" width="8.7265625" style="64"/>
    <col min="11254" max="11254" width="19.26953125" style="64" customWidth="1"/>
    <col min="11255" max="11255" width="38.54296875" style="64" customWidth="1"/>
    <col min="11256" max="11256" width="16.453125" style="64" customWidth="1"/>
    <col min="11257" max="11257" width="17" style="64" customWidth="1"/>
    <col min="11258" max="11258" width="12.54296875" style="64" bestFit="1" customWidth="1"/>
    <col min="11259" max="11509" width="8.7265625" style="64"/>
    <col min="11510" max="11510" width="19.26953125" style="64" customWidth="1"/>
    <col min="11511" max="11511" width="38.54296875" style="64" customWidth="1"/>
    <col min="11512" max="11512" width="16.453125" style="64" customWidth="1"/>
    <col min="11513" max="11513" width="17" style="64" customWidth="1"/>
    <col min="11514" max="11514" width="12.54296875" style="64" bestFit="1" customWidth="1"/>
    <col min="11515" max="11765" width="8.7265625" style="64"/>
    <col min="11766" max="11766" width="19.26953125" style="64" customWidth="1"/>
    <col min="11767" max="11767" width="38.54296875" style="64" customWidth="1"/>
    <col min="11768" max="11768" width="16.453125" style="64" customWidth="1"/>
    <col min="11769" max="11769" width="17" style="64" customWidth="1"/>
    <col min="11770" max="11770" width="12.54296875" style="64" bestFit="1" customWidth="1"/>
    <col min="11771" max="12021" width="8.7265625" style="64"/>
    <col min="12022" max="12022" width="19.26953125" style="64" customWidth="1"/>
    <col min="12023" max="12023" width="38.54296875" style="64" customWidth="1"/>
    <col min="12024" max="12024" width="16.453125" style="64" customWidth="1"/>
    <col min="12025" max="12025" width="17" style="64" customWidth="1"/>
    <col min="12026" max="12026" width="12.54296875" style="64" bestFit="1" customWidth="1"/>
    <col min="12027" max="12277" width="8.7265625" style="64"/>
    <col min="12278" max="12278" width="19.26953125" style="64" customWidth="1"/>
    <col min="12279" max="12279" width="38.54296875" style="64" customWidth="1"/>
    <col min="12280" max="12280" width="16.453125" style="64" customWidth="1"/>
    <col min="12281" max="12281" width="17" style="64" customWidth="1"/>
    <col min="12282" max="12282" width="12.54296875" style="64" bestFit="1" customWidth="1"/>
    <col min="12283" max="12533" width="8.7265625" style="64"/>
    <col min="12534" max="12534" width="19.26953125" style="64" customWidth="1"/>
    <col min="12535" max="12535" width="38.54296875" style="64" customWidth="1"/>
    <col min="12536" max="12536" width="16.453125" style="64" customWidth="1"/>
    <col min="12537" max="12537" width="17" style="64" customWidth="1"/>
    <col min="12538" max="12538" width="12.54296875" style="64" bestFit="1" customWidth="1"/>
    <col min="12539" max="12789" width="8.7265625" style="64"/>
    <col min="12790" max="12790" width="19.26953125" style="64" customWidth="1"/>
    <col min="12791" max="12791" width="38.54296875" style="64" customWidth="1"/>
    <col min="12792" max="12792" width="16.453125" style="64" customWidth="1"/>
    <col min="12793" max="12793" width="17" style="64" customWidth="1"/>
    <col min="12794" max="12794" width="12.54296875" style="64" bestFit="1" customWidth="1"/>
    <col min="12795" max="13045" width="8.7265625" style="64"/>
    <col min="13046" max="13046" width="19.26953125" style="64" customWidth="1"/>
    <col min="13047" max="13047" width="38.54296875" style="64" customWidth="1"/>
    <col min="13048" max="13048" width="16.453125" style="64" customWidth="1"/>
    <col min="13049" max="13049" width="17" style="64" customWidth="1"/>
    <col min="13050" max="13050" width="12.54296875" style="64" bestFit="1" customWidth="1"/>
    <col min="13051" max="13301" width="8.7265625" style="64"/>
    <col min="13302" max="13302" width="19.26953125" style="64" customWidth="1"/>
    <col min="13303" max="13303" width="38.54296875" style="64" customWidth="1"/>
    <col min="13304" max="13304" width="16.453125" style="64" customWidth="1"/>
    <col min="13305" max="13305" width="17" style="64" customWidth="1"/>
    <col min="13306" max="13306" width="12.54296875" style="64" bestFit="1" customWidth="1"/>
    <col min="13307" max="13557" width="8.7265625" style="64"/>
    <col min="13558" max="13558" width="19.26953125" style="64" customWidth="1"/>
    <col min="13559" max="13559" width="38.54296875" style="64" customWidth="1"/>
    <col min="13560" max="13560" width="16.453125" style="64" customWidth="1"/>
    <col min="13561" max="13561" width="17" style="64" customWidth="1"/>
    <col min="13562" max="13562" width="12.54296875" style="64" bestFit="1" customWidth="1"/>
    <col min="13563" max="13813" width="8.7265625" style="64"/>
    <col min="13814" max="13814" width="19.26953125" style="64" customWidth="1"/>
    <col min="13815" max="13815" width="38.54296875" style="64" customWidth="1"/>
    <col min="13816" max="13816" width="16.453125" style="64" customWidth="1"/>
    <col min="13817" max="13817" width="17" style="64" customWidth="1"/>
    <col min="13818" max="13818" width="12.54296875" style="64" bestFit="1" customWidth="1"/>
    <col min="13819" max="14069" width="8.7265625" style="64"/>
    <col min="14070" max="14070" width="19.26953125" style="64" customWidth="1"/>
    <col min="14071" max="14071" width="38.54296875" style="64" customWidth="1"/>
    <col min="14072" max="14072" width="16.453125" style="64" customWidth="1"/>
    <col min="14073" max="14073" width="17" style="64" customWidth="1"/>
    <col min="14074" max="14074" width="12.54296875" style="64" bestFit="1" customWidth="1"/>
    <col min="14075" max="14325" width="8.7265625" style="64"/>
    <col min="14326" max="14326" width="19.26953125" style="64" customWidth="1"/>
    <col min="14327" max="14327" width="38.54296875" style="64" customWidth="1"/>
    <col min="14328" max="14328" width="16.453125" style="64" customWidth="1"/>
    <col min="14329" max="14329" width="17" style="64" customWidth="1"/>
    <col min="14330" max="14330" width="12.54296875" style="64" bestFit="1" customWidth="1"/>
    <col min="14331" max="14581" width="8.7265625" style="64"/>
    <col min="14582" max="14582" width="19.26953125" style="64" customWidth="1"/>
    <col min="14583" max="14583" width="38.54296875" style="64" customWidth="1"/>
    <col min="14584" max="14584" width="16.453125" style="64" customWidth="1"/>
    <col min="14585" max="14585" width="17" style="64" customWidth="1"/>
    <col min="14586" max="14586" width="12.54296875" style="64" bestFit="1" customWidth="1"/>
    <col min="14587" max="14837" width="8.7265625" style="64"/>
    <col min="14838" max="14838" width="19.26953125" style="64" customWidth="1"/>
    <col min="14839" max="14839" width="38.54296875" style="64" customWidth="1"/>
    <col min="14840" max="14840" width="16.453125" style="64" customWidth="1"/>
    <col min="14841" max="14841" width="17" style="64" customWidth="1"/>
    <col min="14842" max="14842" width="12.54296875" style="64" bestFit="1" customWidth="1"/>
    <col min="14843" max="15093" width="8.7265625" style="64"/>
    <col min="15094" max="15094" width="19.26953125" style="64" customWidth="1"/>
    <col min="15095" max="15095" width="38.54296875" style="64" customWidth="1"/>
    <col min="15096" max="15096" width="16.453125" style="64" customWidth="1"/>
    <col min="15097" max="15097" width="17" style="64" customWidth="1"/>
    <col min="15098" max="15098" width="12.54296875" style="64" bestFit="1" customWidth="1"/>
    <col min="15099" max="15349" width="8.7265625" style="64"/>
    <col min="15350" max="15350" width="19.26953125" style="64" customWidth="1"/>
    <col min="15351" max="15351" width="38.54296875" style="64" customWidth="1"/>
    <col min="15352" max="15352" width="16.453125" style="64" customWidth="1"/>
    <col min="15353" max="15353" width="17" style="64" customWidth="1"/>
    <col min="15354" max="15354" width="12.54296875" style="64" bestFit="1" customWidth="1"/>
    <col min="15355" max="15605" width="8.7265625" style="64"/>
    <col min="15606" max="15606" width="19.26953125" style="64" customWidth="1"/>
    <col min="15607" max="15607" width="38.54296875" style="64" customWidth="1"/>
    <col min="15608" max="15608" width="16.453125" style="64" customWidth="1"/>
    <col min="15609" max="15609" width="17" style="64" customWidth="1"/>
    <col min="15610" max="15610" width="12.54296875" style="64" bestFit="1" customWidth="1"/>
    <col min="15611" max="15861" width="8.7265625" style="64"/>
    <col min="15862" max="15862" width="19.26953125" style="64" customWidth="1"/>
    <col min="15863" max="15863" width="38.54296875" style="64" customWidth="1"/>
    <col min="15864" max="15864" width="16.453125" style="64" customWidth="1"/>
    <col min="15865" max="15865" width="17" style="64" customWidth="1"/>
    <col min="15866" max="15866" width="12.54296875" style="64" bestFit="1" customWidth="1"/>
    <col min="15867" max="16117" width="8.7265625" style="64"/>
    <col min="16118" max="16118" width="19.26953125" style="64" customWidth="1"/>
    <col min="16119" max="16119" width="38.54296875" style="64" customWidth="1"/>
    <col min="16120" max="16120" width="16.453125" style="64" customWidth="1"/>
    <col min="16121" max="16121" width="17" style="64" customWidth="1"/>
    <col min="16122" max="16122" width="12.54296875" style="64" bestFit="1" customWidth="1"/>
    <col min="16123" max="16383" width="8.7265625" style="64"/>
    <col min="16384" max="16384" width="9.26953125" style="64" customWidth="1"/>
  </cols>
  <sheetData>
    <row r="1" spans="1:18" s="68" customFormat="1" x14ac:dyDescent="0.3">
      <c r="A1" s="51"/>
      <c r="B1" s="248" t="s">
        <v>432</v>
      </c>
      <c r="C1" s="248"/>
      <c r="D1" s="248"/>
      <c r="E1" s="248"/>
      <c r="F1" s="248"/>
      <c r="G1" s="248"/>
      <c r="H1" s="248"/>
      <c r="I1" s="248"/>
      <c r="J1" s="248"/>
      <c r="K1" s="248"/>
      <c r="L1" s="248"/>
      <c r="M1" s="248"/>
      <c r="N1" s="248"/>
    </row>
    <row r="2" spans="1:18" s="68" customFormat="1" x14ac:dyDescent="0.3">
      <c r="A2" s="51"/>
      <c r="B2" s="248" t="s">
        <v>433</v>
      </c>
      <c r="C2" s="248"/>
      <c r="D2" s="248"/>
      <c r="E2" s="248"/>
      <c r="F2" s="248"/>
      <c r="G2" s="248"/>
      <c r="H2" s="248"/>
      <c r="I2" s="248"/>
      <c r="J2" s="248"/>
      <c r="K2" s="248"/>
      <c r="L2" s="248"/>
      <c r="M2" s="248"/>
      <c r="N2" s="248"/>
    </row>
    <row r="3" spans="1:18" s="68" customFormat="1" x14ac:dyDescent="0.3">
      <c r="A3" s="51"/>
      <c r="B3" s="248" t="s">
        <v>434</v>
      </c>
      <c r="C3" s="248"/>
      <c r="D3" s="248"/>
      <c r="E3" s="248"/>
      <c r="F3" s="248"/>
      <c r="G3" s="248"/>
      <c r="H3" s="248"/>
      <c r="I3" s="248"/>
      <c r="J3" s="248"/>
      <c r="K3" s="248"/>
      <c r="L3" s="248"/>
      <c r="M3" s="248"/>
      <c r="N3" s="248"/>
    </row>
    <row r="4" spans="1:18" s="68" customFormat="1" x14ac:dyDescent="0.3">
      <c r="A4" s="51"/>
      <c r="B4" s="248" t="s">
        <v>435</v>
      </c>
      <c r="C4" s="248"/>
      <c r="D4" s="248"/>
      <c r="E4" s="248"/>
      <c r="F4" s="248"/>
      <c r="G4" s="248"/>
      <c r="H4" s="248"/>
      <c r="I4" s="248"/>
      <c r="J4" s="248"/>
      <c r="K4" s="248"/>
      <c r="L4" s="248"/>
      <c r="M4" s="248"/>
      <c r="N4" s="248"/>
    </row>
    <row r="5" spans="1:18" s="68" customFormat="1" x14ac:dyDescent="0.3">
      <c r="A5" s="51"/>
      <c r="B5" s="248" t="s">
        <v>436</v>
      </c>
      <c r="C5" s="248"/>
      <c r="D5" s="248"/>
      <c r="E5" s="248"/>
      <c r="F5" s="248"/>
      <c r="G5" s="248"/>
      <c r="H5" s="248"/>
      <c r="I5" s="248"/>
      <c r="J5" s="248"/>
      <c r="K5" s="248"/>
      <c r="L5" s="248"/>
      <c r="M5" s="248"/>
      <c r="N5" s="248"/>
    </row>
    <row r="6" spans="1:18" x14ac:dyDescent="0.3">
      <c r="R6" s="64" t="s">
        <v>443</v>
      </c>
    </row>
    <row r="7" spans="1:18" x14ac:dyDescent="0.3">
      <c r="A7" s="245" t="s">
        <v>444</v>
      </c>
      <c r="B7" s="245"/>
      <c r="C7" s="245"/>
      <c r="D7" s="245"/>
      <c r="E7" s="245"/>
      <c r="F7" s="245"/>
      <c r="G7" s="245"/>
      <c r="H7" s="245"/>
      <c r="I7" s="245"/>
      <c r="J7" s="245"/>
      <c r="K7" s="245"/>
      <c r="L7" s="245"/>
      <c r="M7" s="245"/>
      <c r="N7" s="245"/>
      <c r="O7" s="245"/>
      <c r="P7" s="245"/>
      <c r="Q7" s="245"/>
      <c r="R7" s="245"/>
    </row>
    <row r="8" spans="1:18" x14ac:dyDescent="0.3">
      <c r="A8" s="245" t="s">
        <v>445</v>
      </c>
      <c r="B8" s="245"/>
      <c r="C8" s="245"/>
      <c r="D8" s="245"/>
      <c r="E8" s="245"/>
      <c r="F8" s="245"/>
      <c r="G8" s="245"/>
      <c r="H8" s="245"/>
      <c r="I8" s="245"/>
      <c r="J8" s="245"/>
      <c r="K8" s="245"/>
      <c r="L8" s="245"/>
      <c r="M8" s="245"/>
      <c r="N8" s="245"/>
      <c r="O8" s="245"/>
      <c r="P8" s="245"/>
      <c r="Q8" s="245"/>
      <c r="R8" s="245"/>
    </row>
    <row r="9" spans="1:18" x14ac:dyDescent="0.3">
      <c r="A9" s="245" t="s">
        <v>446</v>
      </c>
      <c r="B9" s="245"/>
      <c r="C9" s="245"/>
      <c r="D9" s="245"/>
      <c r="E9" s="245"/>
      <c r="F9" s="245"/>
      <c r="G9" s="245"/>
      <c r="H9" s="245"/>
      <c r="I9" s="245"/>
      <c r="J9" s="245"/>
      <c r="K9" s="245"/>
      <c r="L9" s="245"/>
      <c r="M9" s="245"/>
      <c r="N9" s="245"/>
      <c r="O9" s="245"/>
      <c r="P9" s="245"/>
      <c r="Q9" s="245"/>
      <c r="R9" s="245"/>
    </row>
    <row r="10" spans="1:18" x14ac:dyDescent="0.3">
      <c r="A10" s="245" t="s">
        <v>119</v>
      </c>
      <c r="B10" s="245"/>
      <c r="C10" s="245"/>
      <c r="D10" s="245"/>
      <c r="E10" s="245"/>
      <c r="F10" s="245"/>
      <c r="G10" s="245" t="s">
        <v>120</v>
      </c>
      <c r="H10" s="245"/>
      <c r="I10" s="245"/>
      <c r="J10" s="245"/>
      <c r="K10" s="245"/>
      <c r="L10" s="245" t="s">
        <v>120</v>
      </c>
      <c r="M10" s="245"/>
      <c r="N10" s="245"/>
      <c r="O10" s="245"/>
      <c r="P10" s="245"/>
      <c r="Q10" s="245"/>
      <c r="R10" s="245"/>
    </row>
    <row r="11" spans="1:18" x14ac:dyDescent="0.3">
      <c r="A11" s="245" t="s">
        <v>121</v>
      </c>
      <c r="B11" s="245"/>
      <c r="C11" s="245"/>
      <c r="D11" s="245"/>
      <c r="E11" s="245"/>
      <c r="F11" s="245"/>
      <c r="G11" s="245"/>
      <c r="H11" s="245"/>
      <c r="I11" s="245"/>
      <c r="J11" s="245"/>
      <c r="K11" s="245"/>
      <c r="L11" s="245"/>
      <c r="M11" s="245"/>
      <c r="N11" s="245"/>
      <c r="O11" s="245"/>
      <c r="P11" s="245"/>
      <c r="Q11" s="245"/>
      <c r="R11" s="245"/>
    </row>
    <row r="12" spans="1:18" x14ac:dyDescent="0.3">
      <c r="A12" s="2"/>
      <c r="B12" s="2"/>
      <c r="C12" s="2"/>
      <c r="D12" s="2"/>
      <c r="E12" s="2"/>
      <c r="F12" s="51"/>
      <c r="G12" s="51"/>
      <c r="H12" s="51"/>
      <c r="Q12" s="65"/>
      <c r="R12" s="65"/>
    </row>
    <row r="13" spans="1:18" x14ac:dyDescent="0.3">
      <c r="A13" s="2"/>
      <c r="B13" s="2"/>
      <c r="C13" s="2"/>
      <c r="D13" s="2"/>
      <c r="E13" s="2"/>
      <c r="F13" s="51"/>
      <c r="G13" s="51"/>
      <c r="H13" s="51"/>
      <c r="Q13" s="65"/>
      <c r="R13" s="65"/>
    </row>
    <row r="14" spans="1:18" ht="12.75" customHeight="1" x14ac:dyDescent="0.3">
      <c r="A14" s="51"/>
      <c r="B14" s="3" t="s">
        <v>2</v>
      </c>
      <c r="C14" s="7"/>
      <c r="D14" s="7"/>
      <c r="F14" s="44" t="s">
        <v>3</v>
      </c>
      <c r="G14" s="66"/>
      <c r="H14" s="66" t="s">
        <v>4</v>
      </c>
      <c r="I14" s="44"/>
      <c r="J14" s="44" t="s">
        <v>74</v>
      </c>
      <c r="K14" s="44"/>
      <c r="L14" s="44" t="s">
        <v>75</v>
      </c>
      <c r="M14" s="44"/>
      <c r="N14" s="44" t="s">
        <v>122</v>
      </c>
      <c r="O14" s="44"/>
      <c r="P14" s="67" t="s">
        <v>123</v>
      </c>
      <c r="Q14" s="65"/>
      <c r="R14" s="67" t="s">
        <v>124</v>
      </c>
    </row>
    <row r="15" spans="1:18" x14ac:dyDescent="0.3">
      <c r="A15" s="51" t="s">
        <v>125</v>
      </c>
      <c r="B15" s="68"/>
      <c r="C15" s="68"/>
      <c r="D15" s="51" t="s">
        <v>126</v>
      </c>
      <c r="E15" s="68"/>
      <c r="H15" s="64"/>
      <c r="P15" s="69"/>
    </row>
    <row r="16" spans="1:18" ht="16" x14ac:dyDescent="0.3">
      <c r="A16" s="70" t="s">
        <v>6</v>
      </c>
      <c r="B16" s="47" t="s">
        <v>76</v>
      </c>
      <c r="C16" s="71"/>
      <c r="D16" s="47" t="s">
        <v>127</v>
      </c>
      <c r="E16" s="71"/>
      <c r="F16" s="72" t="s">
        <v>128</v>
      </c>
      <c r="G16" s="73"/>
      <c r="H16" s="74" t="s">
        <v>129</v>
      </c>
      <c r="I16" s="75"/>
      <c r="J16" s="74" t="s">
        <v>130</v>
      </c>
      <c r="K16" s="75"/>
      <c r="L16" s="74" t="s">
        <v>131</v>
      </c>
      <c r="M16" s="75"/>
      <c r="N16" s="74" t="s">
        <v>132</v>
      </c>
      <c r="O16" s="75"/>
      <c r="P16" s="72" t="s">
        <v>133</v>
      </c>
      <c r="Q16" s="76"/>
      <c r="R16" s="77" t="s">
        <v>9</v>
      </c>
    </row>
    <row r="17" spans="1:19" x14ac:dyDescent="0.3">
      <c r="A17" s="78">
        <v>1</v>
      </c>
      <c r="B17" s="79" t="s">
        <v>134</v>
      </c>
      <c r="C17" s="79" t="s">
        <v>135</v>
      </c>
      <c r="D17" s="79"/>
      <c r="E17" s="79"/>
      <c r="F17" s="80">
        <v>1917592326</v>
      </c>
      <c r="G17" s="81"/>
      <c r="H17" s="80">
        <v>25446084</v>
      </c>
      <c r="I17" s="82"/>
      <c r="J17" s="80">
        <v>375308</v>
      </c>
      <c r="K17" s="81"/>
      <c r="L17" s="80">
        <v>0</v>
      </c>
      <c r="M17" s="24"/>
      <c r="N17" s="80">
        <v>0</v>
      </c>
      <c r="O17" s="81"/>
      <c r="P17" s="24">
        <f>F17+H17-J17+L17+N17</f>
        <v>1942663102</v>
      </c>
      <c r="Q17" s="79"/>
      <c r="R17" s="80" t="s">
        <v>136</v>
      </c>
    </row>
    <row r="18" spans="1:19" x14ac:dyDescent="0.3">
      <c r="A18" s="78">
        <f>A17+1</f>
        <v>2</v>
      </c>
      <c r="B18" s="79" t="s">
        <v>137</v>
      </c>
      <c r="C18" s="79" t="s">
        <v>138</v>
      </c>
      <c r="D18" s="79"/>
      <c r="E18" s="79"/>
      <c r="F18" s="80">
        <v>573628180</v>
      </c>
      <c r="G18" s="81"/>
      <c r="H18" s="80">
        <v>33460514</v>
      </c>
      <c r="I18" s="81"/>
      <c r="J18" s="80">
        <v>311999</v>
      </c>
      <c r="K18" s="24"/>
      <c r="L18" s="80">
        <v>0</v>
      </c>
      <c r="M18" s="81"/>
      <c r="N18" s="80">
        <v>-4764</v>
      </c>
      <c r="O18" s="81"/>
      <c r="P18" s="24">
        <f t="shared" ref="P18:P22" si="0">F18+H18-J18+L18+N18</f>
        <v>606771931</v>
      </c>
      <c r="Q18" s="83"/>
      <c r="R18" s="80" t="s">
        <v>136</v>
      </c>
    </row>
    <row r="19" spans="1:19" x14ac:dyDescent="0.3">
      <c r="A19" s="78">
        <f>A18+1</f>
        <v>3</v>
      </c>
      <c r="B19" s="64" t="s">
        <v>139</v>
      </c>
      <c r="C19" s="79" t="s">
        <v>69</v>
      </c>
      <c r="D19" s="79"/>
      <c r="E19" s="79"/>
      <c r="F19" s="80"/>
      <c r="G19" s="24"/>
      <c r="H19" s="80"/>
      <c r="I19" s="24"/>
      <c r="J19" s="80"/>
      <c r="K19" s="24"/>
      <c r="L19" s="80"/>
      <c r="M19" s="24"/>
      <c r="N19" s="80"/>
      <c r="O19" s="81"/>
      <c r="P19" s="24">
        <f t="shared" si="0"/>
        <v>0</v>
      </c>
      <c r="Q19" s="83"/>
      <c r="R19" s="80" t="s">
        <v>48</v>
      </c>
    </row>
    <row r="20" spans="1:19" x14ac:dyDescent="0.3">
      <c r="A20" s="78">
        <f>A19+1</f>
        <v>4</v>
      </c>
      <c r="B20" s="79" t="s">
        <v>140</v>
      </c>
      <c r="C20" s="79" t="s">
        <v>69</v>
      </c>
      <c r="D20" s="79"/>
      <c r="E20" s="79"/>
      <c r="F20" s="80"/>
      <c r="G20" s="24"/>
      <c r="H20" s="80"/>
      <c r="I20" s="24"/>
      <c r="J20" s="80"/>
      <c r="K20" s="24"/>
      <c r="L20" s="80"/>
      <c r="M20" s="24"/>
      <c r="N20" s="80"/>
      <c r="O20" s="81"/>
      <c r="P20" s="24">
        <f t="shared" si="0"/>
        <v>0</v>
      </c>
      <c r="Q20" s="83"/>
      <c r="R20" s="80" t="s">
        <v>48</v>
      </c>
    </row>
    <row r="21" spans="1:19" x14ac:dyDescent="0.3">
      <c r="A21" s="78">
        <f>A20+1</f>
        <v>5</v>
      </c>
      <c r="B21" s="79" t="s">
        <v>141</v>
      </c>
      <c r="C21" s="79"/>
      <c r="D21" s="84">
        <v>359.1</v>
      </c>
      <c r="E21" s="79"/>
      <c r="F21" s="80">
        <v>12184</v>
      </c>
      <c r="G21" s="24"/>
      <c r="H21" s="80">
        <v>0</v>
      </c>
      <c r="I21" s="24"/>
      <c r="J21" s="80">
        <v>12184</v>
      </c>
      <c r="K21" s="24"/>
      <c r="L21" s="80">
        <v>0</v>
      </c>
      <c r="M21" s="24"/>
      <c r="N21" s="80">
        <v>0</v>
      </c>
      <c r="O21" s="81"/>
      <c r="P21" s="24">
        <f t="shared" si="0"/>
        <v>0</v>
      </c>
      <c r="Q21" s="83"/>
      <c r="R21" s="24" t="s">
        <v>142</v>
      </c>
    </row>
    <row r="22" spans="1:19" x14ac:dyDescent="0.3">
      <c r="A22" s="78">
        <v>6</v>
      </c>
      <c r="B22" s="79" t="s">
        <v>143</v>
      </c>
      <c r="C22" s="85" t="s">
        <v>144</v>
      </c>
      <c r="D22" s="84"/>
      <c r="E22" s="79"/>
      <c r="F22" s="80"/>
      <c r="G22" s="24"/>
      <c r="H22" s="80"/>
      <c r="I22" s="24"/>
      <c r="J22" s="80"/>
      <c r="K22" s="24"/>
      <c r="L22" s="80"/>
      <c r="M22" s="24"/>
      <c r="N22" s="80"/>
      <c r="O22" s="81"/>
      <c r="P22" s="24">
        <f t="shared" si="0"/>
        <v>0</v>
      </c>
      <c r="Q22" s="83"/>
      <c r="R22" s="80" t="s">
        <v>48</v>
      </c>
    </row>
    <row r="23" spans="1:19" ht="15" thickBot="1" x14ac:dyDescent="0.35">
      <c r="A23" s="78">
        <v>7</v>
      </c>
      <c r="B23" s="79" t="s">
        <v>145</v>
      </c>
      <c r="C23" s="79"/>
      <c r="D23" s="84" t="s">
        <v>146</v>
      </c>
      <c r="E23" s="79"/>
      <c r="F23" s="86">
        <f>SUM(F17:F22)</f>
        <v>2491232690</v>
      </c>
      <c r="G23" s="87"/>
      <c r="H23" s="86">
        <f>SUM(H17:H22)</f>
        <v>58906598</v>
      </c>
      <c r="I23" s="87"/>
      <c r="J23" s="86">
        <f>SUM(J17:J22)</f>
        <v>699491</v>
      </c>
      <c r="K23" s="87"/>
      <c r="L23" s="86">
        <f>SUM(L17:L22)</f>
        <v>0</v>
      </c>
      <c r="M23" s="87"/>
      <c r="N23" s="86">
        <f>SUM(N17:N22)</f>
        <v>-4764</v>
      </c>
      <c r="O23" s="87"/>
      <c r="P23" s="86">
        <f>SUM(P17:P22)</f>
        <v>2549435033</v>
      </c>
      <c r="Q23" s="79"/>
      <c r="R23" s="24"/>
    </row>
    <row r="24" spans="1:19" ht="13.5" thickTop="1" x14ac:dyDescent="0.3">
      <c r="A24" s="4"/>
      <c r="B24" s="88"/>
      <c r="C24" s="88"/>
      <c r="D24" s="88"/>
      <c r="E24" s="88"/>
      <c r="F24" s="89" t="s">
        <v>147</v>
      </c>
      <c r="G24" s="90"/>
      <c r="H24" s="89" t="s">
        <v>148</v>
      </c>
      <c r="I24" s="90"/>
      <c r="J24" s="89" t="s">
        <v>149</v>
      </c>
      <c r="K24" s="90"/>
      <c r="L24" s="89" t="s">
        <v>150</v>
      </c>
      <c r="M24" s="90"/>
      <c r="N24" s="89" t="s">
        <v>151</v>
      </c>
      <c r="O24" s="90"/>
      <c r="P24" s="89" t="s">
        <v>152</v>
      </c>
      <c r="Q24" s="90"/>
      <c r="R24" s="89"/>
    </row>
    <row r="25" spans="1:19" x14ac:dyDescent="0.3">
      <c r="A25" s="4"/>
      <c r="B25" s="88"/>
      <c r="C25" s="88"/>
      <c r="D25" s="88"/>
      <c r="E25" s="88"/>
      <c r="F25" s="89"/>
      <c r="G25" s="89"/>
      <c r="H25" s="89"/>
      <c r="I25" s="89"/>
      <c r="J25" s="89"/>
      <c r="K25" s="89"/>
      <c r="L25" s="89"/>
      <c r="M25" s="89"/>
      <c r="N25" s="89"/>
      <c r="O25" s="89"/>
      <c r="P25" s="89"/>
      <c r="Q25" s="84"/>
    </row>
    <row r="26" spans="1:19" x14ac:dyDescent="0.3">
      <c r="A26" s="53" t="s">
        <v>153</v>
      </c>
      <c r="B26" s="88"/>
      <c r="C26" s="88"/>
      <c r="D26" s="88"/>
      <c r="E26" s="88"/>
      <c r="F26" s="89"/>
      <c r="G26" s="89"/>
      <c r="H26" s="89"/>
      <c r="I26" s="89"/>
      <c r="J26" s="89"/>
      <c r="K26" s="89"/>
      <c r="L26" s="89"/>
      <c r="M26" s="89"/>
      <c r="N26" s="89"/>
      <c r="O26" s="89"/>
      <c r="P26" s="89"/>
      <c r="Q26" s="84"/>
      <c r="R26" s="89"/>
    </row>
    <row r="27" spans="1:19" x14ac:dyDescent="0.3">
      <c r="A27" s="91" t="s">
        <v>64</v>
      </c>
      <c r="B27" s="92" t="s">
        <v>65</v>
      </c>
      <c r="C27" s="88"/>
      <c r="D27" s="88"/>
      <c r="E27" s="88"/>
      <c r="F27" s="89"/>
      <c r="G27" s="89"/>
      <c r="H27" s="89"/>
      <c r="I27" s="89"/>
      <c r="J27" s="89"/>
      <c r="K27" s="89"/>
      <c r="L27" s="89"/>
      <c r="M27" s="89"/>
      <c r="N27" s="89"/>
      <c r="O27" s="89"/>
      <c r="P27" s="89"/>
      <c r="Q27" s="84"/>
      <c r="R27" s="89"/>
    </row>
    <row r="28" spans="1:19" s="42" customFormat="1" x14ac:dyDescent="0.3">
      <c r="A28" s="91" t="s">
        <v>66</v>
      </c>
      <c r="B28" s="93" t="s">
        <v>154</v>
      </c>
      <c r="C28" s="93"/>
      <c r="D28" s="93"/>
      <c r="E28" s="93"/>
      <c r="F28" s="93"/>
      <c r="G28" s="93"/>
      <c r="H28" s="93"/>
      <c r="I28" s="93"/>
      <c r="J28" s="93"/>
      <c r="K28" s="93"/>
      <c r="L28" s="93"/>
      <c r="M28" s="93"/>
      <c r="N28" s="93"/>
      <c r="O28" s="93"/>
    </row>
    <row r="29" spans="1:19" s="42" customFormat="1" x14ac:dyDescent="0.3">
      <c r="A29" s="91"/>
      <c r="B29" s="93" t="s">
        <v>155</v>
      </c>
      <c r="C29" s="93"/>
      <c r="D29" s="93"/>
      <c r="E29" s="93"/>
      <c r="F29" s="93"/>
      <c r="G29" s="93"/>
      <c r="H29" s="93"/>
      <c r="I29" s="93"/>
      <c r="J29" s="93"/>
      <c r="K29" s="93"/>
      <c r="L29" s="93"/>
      <c r="M29" s="93"/>
      <c r="N29" s="93"/>
      <c r="O29" s="93"/>
      <c r="S29" s="90"/>
    </row>
    <row r="30" spans="1:19" s="42" customFormat="1" x14ac:dyDescent="0.3">
      <c r="A30" s="91"/>
      <c r="B30" s="93" t="s">
        <v>156</v>
      </c>
      <c r="C30" s="93"/>
      <c r="D30" s="93"/>
      <c r="E30" s="93"/>
      <c r="F30" s="93"/>
      <c r="G30" s="93"/>
      <c r="H30" s="93"/>
      <c r="I30" s="93"/>
      <c r="J30" s="93"/>
      <c r="K30" s="93"/>
      <c r="L30" s="93"/>
      <c r="M30" s="93"/>
      <c r="N30" s="93"/>
      <c r="O30" s="93"/>
    </row>
    <row r="31" spans="1:19" s="42" customFormat="1" x14ac:dyDescent="0.3">
      <c r="A31" s="91"/>
      <c r="B31" s="93" t="s">
        <v>157</v>
      </c>
      <c r="C31" s="93"/>
      <c r="D31" s="93"/>
      <c r="E31" s="93"/>
      <c r="F31" s="93"/>
      <c r="G31" s="93"/>
      <c r="H31" s="93"/>
      <c r="I31" s="93"/>
      <c r="J31" s="93"/>
      <c r="K31" s="93"/>
      <c r="L31" s="93"/>
      <c r="M31" s="93"/>
      <c r="N31" s="93"/>
      <c r="O31" s="93"/>
    </row>
    <row r="32" spans="1:19" s="42" customFormat="1" x14ac:dyDescent="0.3">
      <c r="A32" s="91"/>
      <c r="B32" s="93" t="s">
        <v>158</v>
      </c>
      <c r="C32" s="93"/>
      <c r="D32" s="93"/>
      <c r="E32" s="93"/>
      <c r="F32" s="93"/>
      <c r="G32" s="93"/>
      <c r="H32" s="93"/>
      <c r="I32" s="93"/>
      <c r="J32" s="93"/>
      <c r="K32" s="93"/>
      <c r="L32" s="93"/>
      <c r="M32" s="93"/>
      <c r="N32" s="93"/>
      <c r="O32" s="93"/>
    </row>
    <row r="33" spans="1:4" x14ac:dyDescent="0.3">
      <c r="A33" s="44" t="s">
        <v>62</v>
      </c>
      <c r="B33" s="64" t="s">
        <v>159</v>
      </c>
      <c r="D33" s="64"/>
    </row>
    <row r="34" spans="1:4" x14ac:dyDescent="0.3">
      <c r="B34" s="64" t="s">
        <v>160</v>
      </c>
    </row>
    <row r="35" spans="1:4" x14ac:dyDescent="0.3">
      <c r="B35" s="64" t="s">
        <v>161</v>
      </c>
    </row>
    <row r="36" spans="1:4" x14ac:dyDescent="0.3">
      <c r="B36" s="64" t="s">
        <v>162</v>
      </c>
    </row>
    <row r="37" spans="1:4" x14ac:dyDescent="0.3">
      <c r="A37" s="44" t="s">
        <v>69</v>
      </c>
      <c r="B37" s="64" t="s">
        <v>163</v>
      </c>
    </row>
    <row r="38" spans="1:4" x14ac:dyDescent="0.3">
      <c r="A38" s="44" t="s">
        <v>47</v>
      </c>
      <c r="B38" s="1" t="s">
        <v>164</v>
      </c>
    </row>
    <row r="39" spans="1:4" x14ac:dyDescent="0.3">
      <c r="A39" s="85"/>
      <c r="B39" s="64" t="s">
        <v>165</v>
      </c>
    </row>
    <row r="40" spans="1:4" x14ac:dyDescent="0.3">
      <c r="A40" s="44" t="s">
        <v>166</v>
      </c>
      <c r="B40" s="1" t="s">
        <v>167</v>
      </c>
    </row>
    <row r="41" spans="1:4" x14ac:dyDescent="0.3">
      <c r="B41" s="64" t="s">
        <v>168</v>
      </c>
    </row>
    <row r="42" spans="1:4" x14ac:dyDescent="0.3">
      <c r="A42" s="44" t="s">
        <v>144</v>
      </c>
      <c r="B42" s="93" t="s">
        <v>169</v>
      </c>
    </row>
    <row r="43" spans="1:4" x14ac:dyDescent="0.3">
      <c r="B43" s="93" t="s">
        <v>170</v>
      </c>
    </row>
    <row r="44" spans="1:4" x14ac:dyDescent="0.3">
      <c r="A44" s="95"/>
      <c r="B44" s="96"/>
    </row>
  </sheetData>
  <mergeCells count="10">
    <mergeCell ref="A7:R7"/>
    <mergeCell ref="A8:R8"/>
    <mergeCell ref="A9:R9"/>
    <mergeCell ref="A10:R10"/>
    <mergeCell ref="A11:R11"/>
    <mergeCell ref="B1:N1"/>
    <mergeCell ref="B2:N2"/>
    <mergeCell ref="B3:N3"/>
    <mergeCell ref="B4:N4"/>
    <mergeCell ref="B5:N5"/>
  </mergeCells>
  <pageMargins left="0.7" right="0.7" top="0.5" bottom="0" header="0.3" footer="0.3"/>
  <pageSetup scale="64" fitToHeight="4"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6</vt:i4>
      </vt:variant>
    </vt:vector>
  </HeadingPairs>
  <TitlesOfParts>
    <vt:vector size="13" baseType="lpstr">
      <vt:lpstr>WS 1 Base and RR</vt:lpstr>
      <vt:lpstr>WS 2 Return and Taxes</vt:lpstr>
      <vt:lpstr>WS 3 Inv Base Detail</vt:lpstr>
      <vt:lpstr>WS 4 O&amp;M Detail</vt:lpstr>
      <vt:lpstr>WS 1 Allocation Calculations</vt:lpstr>
      <vt:lpstr>WS 2 Allocation Support</vt:lpstr>
      <vt:lpstr>WS 7 Transmission Plant</vt:lpstr>
      <vt:lpstr>'WS 1 Allocation Calculations'!Print_Area</vt:lpstr>
      <vt:lpstr>'WS 1 Base and RR'!Print_Area</vt:lpstr>
      <vt:lpstr>'WS 2 Allocation Support'!Print_Area</vt:lpstr>
      <vt:lpstr>'WS 2 Return and Taxes'!Print_Area</vt:lpstr>
      <vt:lpstr>'WS 4 O&amp;M Detail'!Print_Area</vt:lpstr>
      <vt:lpstr>'WS 7 Transmission Plant'!Print_Area</vt:lpstr>
    </vt:vector>
  </TitlesOfParts>
  <Company>IBERDROLA 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JAMES CLEMENTE</dc:creator>
  <cp:lastModifiedBy>JAMES CLEMENTE</cp:lastModifiedBy>
  <cp:lastPrinted>2023-08-06T23:49:16Z</cp:lastPrinted>
  <dcterms:created xsi:type="dcterms:W3CDTF">2023-08-06T22:38:23Z</dcterms:created>
  <dcterms:modified xsi:type="dcterms:W3CDTF">2023-08-09T00:39:38Z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24b1752-a977-4927-b9e6-e48a43684aee_Enabled">
    <vt:lpwstr>true</vt:lpwstr>
  </property>
  <property fmtid="{D5CDD505-2E9C-101B-9397-08002B2CF9AE}" pid="3" name="MSIP_Label_624b1752-a977-4927-b9e6-e48a43684aee_SetDate">
    <vt:lpwstr>2023-08-06T23:47:55Z</vt:lpwstr>
  </property>
  <property fmtid="{D5CDD505-2E9C-101B-9397-08002B2CF9AE}" pid="4" name="MSIP_Label_624b1752-a977-4927-b9e6-e48a43684aee_Method">
    <vt:lpwstr>Privileged</vt:lpwstr>
  </property>
  <property fmtid="{D5CDD505-2E9C-101B-9397-08002B2CF9AE}" pid="5" name="MSIP_Label_624b1752-a977-4927-b9e6-e48a43684aee_Name">
    <vt:lpwstr>Public</vt:lpwstr>
  </property>
  <property fmtid="{D5CDD505-2E9C-101B-9397-08002B2CF9AE}" pid="6" name="MSIP_Label_624b1752-a977-4927-b9e6-e48a43684aee_SiteId">
    <vt:lpwstr>031a09bc-a2bf-44df-888e-4e09355b7a24</vt:lpwstr>
  </property>
  <property fmtid="{D5CDD505-2E9C-101B-9397-08002B2CF9AE}" pid="7" name="MSIP_Label_624b1752-a977-4927-b9e6-e48a43684aee_ActionId">
    <vt:lpwstr>848f518e-5f36-48cc-9503-54fdb5d3e42c</vt:lpwstr>
  </property>
  <property fmtid="{D5CDD505-2E9C-101B-9397-08002B2CF9AE}" pid="8" name="MSIP_Label_624b1752-a977-4927-b9e6-e48a43684aee_ContentBits">
    <vt:lpwstr>0</vt:lpwstr>
  </property>
</Properties>
</file>